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<sst xmlns="http://schemas.openxmlformats.org/spreadsheetml/2006/main" count="39" uniqueCount="39">
  <si>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</si>
  <si>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NAP120</t>
  </si>
  <si>
    <t xml:space="preserve">m²</t>
  </si>
  <si>
    <t xml:space="preserve">Aïllament tèrmic entre els muntants del mur estructural interior d'entramat lleuger.</t>
  </si>
  <si>
    <r>
      <rPr>
        <sz val="8.25"/>
        <color rgb="FF000000"/>
        <rFont val="Arial"/>
        <family val="2"/>
      </rPr>
      <t xml:space="preserve">Aïllament tèrmic entre els muntants del mur estructural interior d'entramat lleuger de fusta, amb panell de llana mineral semirígid, no revestit, de 50 mm d'espessor, segons UNE-EN 13162, resistència tèrmica 1,55 m²K/W, conductivitat tèrmica 0,032 W/(mK).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</si>
  <si>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</si>
  <si>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</si>
  <si>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</si>
  <si>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</si>
  <si>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</si>
  <si>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</si>
  <si>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</si>
  <si>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mt16lra080oa</t>
  </si>
  <si>
    <t xml:space="preserve">m²</t>
  </si>
  <si>
    <t xml:space="preserve">Panell de llana mineral semirígid, no revestit, de 50 mm d'espessor, segons UNE-EN 13162, resistència tèrmica 1,55 m²K/W, conductivitat tèrmica 0,032 W/(mK), Euroclasse A1 de reacció al foc segons UNE-EN 13501-1 i factor de resistència a la difusió del vapor d'aigua 1, amb codi de designació MW-EN 13162-T4-WS-WL(P)-AFr5.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</si>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</sst>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5.31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6.14</v>
      </c>
      <c r="J10" s="14"/>
      <c r="K10" s="14">
        <f ca="1">ROUND(INDIRECT(ADDRESS(ROW()+(0), COLUMN()+(-4), 1))*INDIRECT(ADDRESS(ROW()+(0), COLUMN()+(-2), 1)), 2)</f>
        <v>6.45</v>
      </c>
    </row>
    <row r="11" spans="1:11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9"/>
      <c r="K11" s="17">
        <f ca="1">ROUND(SUM(INDIRECT(ADDRESS(ROW()+(-1), COLUMN()+(0), 1))), 2)</f>
        <v>6.45</v>
      </c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0.144</v>
      </c>
      <c r="H13" s="11"/>
      <c r="I13" s="13">
        <v>29.34</v>
      </c>
      <c r="J13" s="13"/>
      <c r="K13" s="13">
        <f ca="1">ROUND(INDIRECT(ADDRESS(ROW()+(0), COLUMN()+(-4), 1))*INDIRECT(ADDRESS(ROW()+(0), COLUMN()+(-2), 1)), 2)</f>
        <v>4.22</v>
      </c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0.144</v>
      </c>
      <c r="H14" s="12"/>
      <c r="I14" s="14">
        <v>25.28</v>
      </c>
      <c r="J14" s="14"/>
      <c r="K14" s="14">
        <f ca="1">ROUND(INDIRECT(ADDRESS(ROW()+(0), COLUMN()+(-4), 1))*INDIRECT(ADDRESS(ROW()+(0), COLUMN()+(-2), 1)), 2)</f>
        <v>3.64</v>
      </c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9"/>
      <c r="K15" s="17">
        <f ca="1">ROUND(SUM(INDIRECT(ADDRESS(ROW()+(-1), COLUMN()+(0), 1)),INDIRECT(ADDRESS(ROW()+(-2), COLUMN()+(0), 1))), 2)</f>
        <v>7.86</v>
      </c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COLUMN()+(2), 1)),INDIRECT(ADDRESS(ROW()+(-6), COLUMN()+(2), 1))), 2)</f>
        <v>14.31</v>
      </c>
      <c r="J17" s="14"/>
      <c r="K17" s="14">
        <f ca="1">ROUND(INDIRECT(ADDRESS(ROW()+(0), COLUMN()+(-4), 1))*INDIRECT(ADDRESS(ROW()+(0), COLUMN()+(-2), 1))/100, 2)</f>
        <v>0.29</v>
      </c>
    </row>
    <row r="18" spans="1:11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14.6</v>
      </c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  <c r="K21" s="27"/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  <c r="K22" s="29"/>
    </row>
    <row r="23" spans="1:11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J11"/>
    <mergeCell ref="A12:B12"/>
    <mergeCell ref="C12:D12"/>
    <mergeCell ref="E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J15"/>
    <mergeCell ref="A16:B16"/>
    <mergeCell ref="C16:D16"/>
    <mergeCell ref="E16:H16"/>
    <mergeCell ref="I16:J16"/>
    <mergeCell ref="A17:B17"/>
    <mergeCell ref="C17:D17"/>
    <mergeCell ref="E17:F17"/>
    <mergeCell ref="G17:H17"/>
    <mergeCell ref="I17:J17"/>
    <mergeCell ref="A18:F18"/>
    <mergeCell ref="G18:J18"/>
    <mergeCell ref="A21:E21"/>
    <mergeCell ref="F21:G21"/>
    <mergeCell ref="H21:I21"/>
    <mergeCell ref="J21:K21"/>
    <mergeCell ref="A22:E22"/>
    <mergeCell ref="F22:G23"/>
    <mergeCell ref="H22:I23"/>
    <mergeCell ref="J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