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<sst xmlns="http://schemas.openxmlformats.org/spreadsheetml/2006/main" count="32" uniqueCount="32">
  <si>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</si>
  <si>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NBL040</t>
  </si>
  <si>
    <t xml:space="preserve">m²</t>
  </si>
  <si>
    <t xml:space="preserve">Aïllament acústic a soroll aeri i d'impacte de sòls flotants, amb complexos multicapa.</t>
  </si>
  <si>
    <r>
      <rPr>
        <sz val="8.25"/>
        <color rgb="FF000000"/>
        <rFont val="Arial"/>
        <family val="2"/>
      </rPr>
      <t xml:space="preserve">Aïllament acústic a soroll aeri i d'impacte de sòls flotants, realitzat amb complexos formats per làmines de cautxú sintètic EPDM que portes adherida per una de les seves cares una làmina d'escuma de polietilè reticulat d'elevada resistència a la compressió i una fliselina adherida per la cara del cautxú, de 5,5 mm d'espessor, disposats a testa amb cinta de segellat i desolidarització perimetral realitzada amb el mateix material aïllant; preparat per a rebre una base de paviment de morter o formigó. Inclús cinta autoadhesiva per a segellat de junts.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</si>
  <si>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</si>
  <si>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</si>
  <si>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</si>
  <si>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</si>
  <si>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</si>
  <si>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</si>
  <si>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</si>
  <si>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mt16ppt020a</t>
  </si>
  <si>
    <t xml:space="preserve">m²</t>
  </si>
  <si>
    <t xml:space="preserve">Complex format per una làmina de cautxú sintètic EPDM que porta adherida per una de les seves cares una làmina d'escuma de polietilè reticulat d'elevada resistència a la compressió i una fliselina adherida per la cara del cautxú, de 5,5 mm d'espessor.</t>
  </si>
  <si>
    <t xml:space="preserve">mt16aaa030</t>
  </si>
  <si>
    <t xml:space="preserve">m</t>
  </si>
  <si>
    <t xml:space="preserve">Cinta autoadhesiva per closa de juntes.</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</si>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</sst>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38" customWidth="1"/>
    <col min="4" max="4" width="4.25" customWidth="1"/>
    <col min="5" max="5" width="78.03"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1.22</v>
      </c>
      <c r="G10" s="12">
        <v>6.79</v>
      </c>
      <c r="H10" s="12">
        <f ca="1">ROUND(INDIRECT(ADDRESS(ROW()+(0), COLUMN()+(-2), 1))*INDIRECT(ADDRESS(ROW()+(0), COLUMN()+(-1), 1)), 2)</f>
        <v>8.28</v>
      </c>
    </row>
    <row r="11" spans="1:8" ht="13.50" thickBot="1" customHeight="1">
      <c r="A11" s="1" t="s">
        <v>15</v>
      </c>
      <c r="B11" s="1"/>
      <c r="C11" s="10" t="s">
        <v>16</v>
      </c>
      <c r="D11" s="10"/>
      <c r="E11" s="1" t="s">
        <v>17</v>
      </c>
      <c r="F11" s="13">
        <v>0.1</v>
      </c>
      <c r="G11" s="14">
        <v>0.3</v>
      </c>
      <c r="H11" s="14">
        <f ca="1">ROUND(INDIRECT(ADDRESS(ROW()+(0), COLUMN()+(-2), 1))*INDIRECT(ADDRESS(ROW()+(0), COLUMN()+(-1), 1)), 2)</f>
        <v>0.03</v>
      </c>
    </row>
    <row r="12" spans="1:8" ht="13.50" thickBot="1" customHeight="1">
      <c r="A12" s="15"/>
      <c r="B12" s="15"/>
      <c r="C12" s="15"/>
      <c r="D12" s="15"/>
      <c r="E12" s="15"/>
      <c r="F12" s="9" t="s">
        <v>18</v>
      </c>
      <c r="G12" s="9"/>
      <c r="H12" s="17">
        <f ca="1">ROUND(SUM(INDIRECT(ADDRESS(ROW()+(-1), COLUMN()+(0), 1)),INDIRECT(ADDRESS(ROW()+(-2), COLUMN()+(0), 1))), 2)</f>
        <v>8.31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0.096</v>
      </c>
      <c r="G14" s="12">
        <v>29.34</v>
      </c>
      <c r="H14" s="12">
        <f ca="1">ROUND(INDIRECT(ADDRESS(ROW()+(0), COLUMN()+(-2), 1))*INDIRECT(ADDRESS(ROW()+(0), COLUMN()+(-1), 1)), 2)</f>
        <v>2.82</v>
      </c>
    </row>
    <row r="15" spans="1:8" ht="13.50" thickBot="1" customHeight="1">
      <c r="A15" s="1" t="s">
        <v>23</v>
      </c>
      <c r="B15" s="1"/>
      <c r="C15" s="10" t="s">
        <v>24</v>
      </c>
      <c r="D15" s="10"/>
      <c r="E15" s="1" t="s">
        <v>25</v>
      </c>
      <c r="F15" s="13">
        <v>0.096</v>
      </c>
      <c r="G15" s="14">
        <v>25.28</v>
      </c>
      <c r="H15" s="14">
        <f ca="1">ROUND(INDIRECT(ADDRESS(ROW()+(0), COLUMN()+(-2), 1))*INDIRECT(ADDRESS(ROW()+(0), COLUMN()+(-1), 1)), 2)</f>
        <v>2.43</v>
      </c>
    </row>
    <row r="16" spans="1:8" ht="13.50" thickBot="1" customHeight="1">
      <c r="A16" s="15"/>
      <c r="B16" s="15"/>
      <c r="C16" s="15"/>
      <c r="D16" s="15"/>
      <c r="E16" s="15"/>
      <c r="F16" s="9" t="s">
        <v>26</v>
      </c>
      <c r="G16" s="9"/>
      <c r="H16" s="17">
        <f ca="1">ROUND(SUM(INDIRECT(ADDRESS(ROW()+(-1), COLUMN()+(0), 1)),INDIRECT(ADDRESS(ROW()+(-2), COLUMN()+(0), 1))), 2)</f>
        <v>5.25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13.56</v>
      </c>
      <c r="H18" s="14">
        <f ca="1">ROUND(INDIRECT(ADDRESS(ROW()+(0), COLUMN()+(-2), 1))*INDIRECT(ADDRESS(ROW()+(0), COLUMN()+(-1), 1))/100, 2)</f>
        <v>0.27</v>
      </c>
    </row>
    <row r="19" spans="1:8" ht="13.50" thickBot="1" customHeight="1">
      <c r="A19" s="21" t="s">
        <v>30</v>
      </c>
      <c r="B19" s="21"/>
      <c r="C19" s="22"/>
      <c r="D19" s="22"/>
      <c r="E19" s="23"/>
      <c r="F19" s="24" t="s">
        <v>31</v>
      </c>
      <c r="G19" s="25"/>
      <c r="H19" s="26">
        <f ca="1">ROUND(SUM(INDIRECT(ADDRESS(ROW()+(-1), COLUMN()+(0), 1)),INDIRECT(ADDRESS(ROW()+(-3), COLUMN()+(0), 1)),INDIRECT(ADDRESS(ROW()+(-7), COLUMN()+(0), 1))), 2)</f>
        <v>13.83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