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<sst xmlns="http://schemas.openxmlformats.org/spreadsheetml/2006/main" count="48" uniqueCount="48">
  <si>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</si>
  <si>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NBM031</t>
  </si>
  <si>
    <t xml:space="preserve">m²</t>
  </si>
  <si>
    <t xml:space="preserve">Aïllament acústic a soroll aeri i d'impacte, sota terres de fusta sobre llates d'empostissar, amb panells de poliestirè expandit.</t>
  </si>
  <si>
    <r>
      <rPr>
        <sz val="8.25"/>
        <color rgb="FF000000"/>
        <rFont val="Arial"/>
        <family val="2"/>
      </rPr>
      <t xml:space="preserve">Aïllament acústic a soroll aeri i d'impacte sota terres de fusta sobre llates d'empostissar, realitzat amb panells rígids de poliestirè expandit elastificat, segons UNE-EN 13163, de superfície llisa i mecanitzat lateral recte, de 10 mm d'espessor, resistència tèrmica 0,3 m²K/W, conductivitat tèrmica 0,033 W/(mK), col·locats sota terres de fusta sobre llates d'empostissar; desolidarització perimetral amb banda de polietilè, de 5 mm d'espessor i 20 cm d'amplada, densitat 20 kg/m³; i banda autoadhesiva desolidaritzant, de 50 mm d'amplada i de 4 mm d'espessor, formada per una làmina de poliolefines d'alta resistència i una làmina viscoelàstica d'alta densitat de 2 mm d'espessor, adherida a les cares inferior i superior de les llates. Inclús cinta viscoelàstica autoadhesiva, per closa de juntes. El preu no inclou les llates ni el sòl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</si>
  <si>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</si>
  <si>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</si>
  <si>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</si>
  <si>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</si>
  <si>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</si>
  <si>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</si>
  <si>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</si>
  <si>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mt16pnc030a</t>
  </si>
  <si>
    <t xml:space="preserve">m</t>
  </si>
  <si>
    <t xml:space="preserve">Banda de polietilè, de 5 mm d'espessor i 20 cm d'amplada, densitat 20 kg/m³, complement per evitar ponts acústics en punts de trobada verticals.</t>
  </si>
  <si>
    <t xml:space="preserve">mt16ptc060a</t>
  </si>
  <si>
    <t xml:space="preserve">m</t>
  </si>
  <si>
    <t xml:space="preserve">Banda autoadhesiva desolidaritzant, de 50 mm d'amplada i de 4 mm d'espessor, formada per una làmina de poliolefines d'alta resistència i una làmina viscoelàstica d'alta densitat de 2 mm d'espessor; proporcionant una reducció del nivell global de pressió de soroll d'impactes de 17 dB.</t>
  </si>
  <si>
    <t xml:space="preserve">mt16pel060gad</t>
  </si>
  <si>
    <t xml:space="preserve">m²</t>
  </si>
  <si>
    <t xml:space="preserve">Panell rígid de poliestirè expandit elastificat, segons UNE-EN 13163, de superfície llisa i mecanitzat lateral recte, de 10 mm d'espessor, resistència tèrmica 0,3 m²K/W, conductivitat tèrmica 0,033 W/(mK), Euroclasse E de reacció al foc segons UNE-EN 13501-1, amb codi de designació EPS-EN 13163-T3-L3-W2-S5-P10-BS50-DS(N)2-SD15; proporcionant una reducció del nivell global de pressió de soroll d'impactes de 29 dB.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</si>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</sst>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5.61" customWidth="1"/>
    <col min="5" max="5" width="73.95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0.35</v>
      </c>
      <c r="J10" s="12"/>
      <c r="K10" s="12">
        <f ca="1">ROUND(INDIRECT(ADDRESS(ROW()+(0), COLUMN()+(-4), 1))*INDIRECT(ADDRESS(ROW()+(0), COLUMN()+(-2), 1)), 2)</f>
        <v>0.37</v>
      </c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3.32</v>
      </c>
      <c r="H11" s="11"/>
      <c r="I11" s="12">
        <v>0.9</v>
      </c>
      <c r="J11" s="12"/>
      <c r="K11" s="12">
        <f ca="1">ROUND(INDIRECT(ADDRESS(ROW()+(0), COLUMN()+(-4), 1))*INDIRECT(ADDRESS(ROW()+(0), COLUMN()+(-2), 1)), 2)</f>
        <v>2.99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2.74</v>
      </c>
      <c r="J12" s="12"/>
      <c r="K12" s="12">
        <f ca="1">ROUND(INDIRECT(ADDRESS(ROW()+(0), COLUMN()+(-4), 1))*INDIRECT(ADDRESS(ROW()+(0), COLUMN()+(-2), 1)), 2)</f>
        <v>2.88</v>
      </c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</v>
      </c>
      <c r="H13" s="13"/>
      <c r="I13" s="14">
        <v>0.8</v>
      </c>
      <c r="J13" s="14"/>
      <c r="K13" s="14">
        <f ca="1">ROUND(INDIRECT(ADDRESS(ROW()+(0), COLUMN()+(-4), 1))*INDIRECT(ADDRESS(ROW()+(0), COLUMN()+(-2), 1)), 2)</f>
        <v>0.08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6.32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0.12</v>
      </c>
      <c r="H16" s="11"/>
      <c r="I16" s="12">
        <v>29.34</v>
      </c>
      <c r="J16" s="12"/>
      <c r="K16" s="12">
        <f ca="1">ROUND(INDIRECT(ADDRESS(ROW()+(0), COLUMN()+(-4), 1))*INDIRECT(ADDRESS(ROW()+(0), COLUMN()+(-2), 1)), 2)</f>
        <v>3.52</v>
      </c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0.12</v>
      </c>
      <c r="H17" s="13"/>
      <c r="I17" s="14">
        <v>25.28</v>
      </c>
      <c r="J17" s="14"/>
      <c r="K17" s="14">
        <f ca="1">ROUND(INDIRECT(ADDRESS(ROW()+(0), COLUMN()+(-4), 1))*INDIRECT(ADDRESS(ROW()+(0), COLUMN()+(-2), 1)), 2)</f>
        <v>3.03</v>
      </c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9"/>
      <c r="K18" s="17">
        <f ca="1">ROUND(SUM(INDIRECT(ADDRESS(ROW()+(-1), COLUMN()+(0), 1)),INDIRECT(ADDRESS(ROW()+(-2), COLUMN()+(0), 1))), 2)</f>
        <v>6.55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COLUMN()+(2), 1)),INDIRECT(ADDRESS(ROW()+(-6), COLUMN()+(2), 1))), 2)</f>
        <v>12.87</v>
      </c>
      <c r="J20" s="14"/>
      <c r="K20" s="14">
        <f ca="1">ROUND(INDIRECT(ADDRESS(ROW()+(0), COLUMN()+(-4), 1))*INDIRECT(ADDRESS(ROW()+(0), COLUMN()+(-2), 1))/100, 2)</f>
        <v>0.26</v>
      </c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13.13</v>
      </c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  <c r="K24" s="27"/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1.07202e+006</v>
      </c>
      <c r="G25" s="29"/>
      <c r="H25" s="29">
        <v>1.07202e+006</v>
      </c>
      <c r="I25" s="29"/>
      <c r="J25" s="29" t="s">
        <v>43</v>
      </c>
      <c r="K25" s="29"/>
    </row>
    <row r="26" spans="1:11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J14"/>
    <mergeCell ref="A15:B15"/>
    <mergeCell ref="C15:D15"/>
    <mergeCell ref="E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J18"/>
    <mergeCell ref="A19:B19"/>
    <mergeCell ref="C19:D19"/>
    <mergeCell ref="E19:H19"/>
    <mergeCell ref="I19:J19"/>
    <mergeCell ref="A20:B20"/>
    <mergeCell ref="C20:D20"/>
    <mergeCell ref="E20:F20"/>
    <mergeCell ref="G20:H20"/>
    <mergeCell ref="I20:J20"/>
    <mergeCell ref="A21:F21"/>
    <mergeCell ref="G21:J21"/>
    <mergeCell ref="A24:E24"/>
    <mergeCell ref="F24:G24"/>
    <mergeCell ref="H24:I24"/>
    <mergeCell ref="J24:K24"/>
    <mergeCell ref="A25:E25"/>
    <mergeCell ref="F25:G26"/>
    <mergeCell ref="H25:I26"/>
    <mergeCell ref="J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