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<sst xmlns="http://schemas.openxmlformats.org/spreadsheetml/2006/main" count="50" uniqueCount="50">
  <si>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</si>
  <si>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NIA080</t>
  </si>
  <si>
    <t xml:space="preserve">m²</t>
  </si>
  <si>
    <t xml:space="preserve">Impermeabilització de piscines. Sistema "MC".</t>
  </si>
  <si>
    <r>
      <rPr>
        <sz val="8.25"/>
        <color rgb="FF000000"/>
        <rFont val="Arial"/>
        <family val="2"/>
      </rPr>
      <t xml:space="preserve">Impermeabilització de piscines. Sistema "MC", format per làmina impermeabilitzant flexible de polietilè, MC Plan 307 SD "MC", amb ambdues cares revestides de geotèxtil no teixit, de 0,5 mm d'espessor i 285 g/m², fixada al suport amb adhesiu cimentós millorat, C2 TE S1, segons UNE-EN 12004, deformable, amb lliscament reduït i temps obert ampliat, color gris, a base de ciment, àrids de granulometria fina, resines sintètiques i additius especials estès amb plana dentada. Inclús complements de reforç en tractament de punts singulars amb banda de reforç de polietilè, MC Fast Tape "MC", amb ambdues cares revestides de geotèxtil no teixit, de 120 mm d'amplada i de 0,7 mm d'espessor; i morter cimentós impermeabilitzant flexible bicomponent, de color gris. El preu no inclou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</si>
  <si>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</si>
  <si>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</si>
  <si>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</si>
  <si>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</si>
  <si>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</si>
  <si>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</si>
  <si>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</si>
  <si>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</si>
  <si>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</si>
  <si>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</si>
  <si>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mt15mcp010b</t>
  </si>
  <si>
    <t xml:space="preserve">m²</t>
  </si>
  <si>
    <t xml:space="preserve">Làmina impermeabilitzant flexible de polietilè, MC Plan 307 SD "MC", amb ambdues cares revestides de geotèxtil no teixit, de 0,5 mm d'espessor i 285 g/m², Euroclasse E de reacció al foc, segons UNE-EN 13501-1, subministrada en rotllos de 10 m de longitud i 1 m d'amplada.</t>
  </si>
  <si>
    <t xml:space="preserve">mt09bmr220a</t>
  </si>
  <si>
    <t xml:space="preserve">kg</t>
  </si>
  <si>
    <t xml:space="preserve">Morter cimentós impermeabilitzant flexible bicomponent, de color gris, amb resistència als sulfats, a les gelades i a la intempèrie i apte per estar en contacte amb aigua potable, segons UNE-EN 1504-2, Euroclasse F de reacció al foc, segons UNE-EN 13501-1, per a aplicar en interiors i exteriors.</t>
  </si>
  <si>
    <t xml:space="preserve">mt15mcp020a</t>
  </si>
  <si>
    <t xml:space="preserve">m</t>
  </si>
  <si>
    <t xml:space="preserve">Banda de reforç de polietilè, MC Fast Tape "MC", amb ambdues cares revestides de geotèxtil no teixit, de 120 mm d'amplada i de 0,7 mm d'espessor, Euroclasse E de reacció al foc, segons UNE-EN 13501-1, subministrada en rotllos de 10 m de longitud.</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</si>
  <si>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</si>
  <si>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</si>
  <si>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</si>
  <si>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</si>
  <si>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</si>
  <si>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</si>
  <si>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</si>
  <si>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</si>
  <si>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</si>
  <si>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</si>
  <si>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</si>
  <si>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</si>
  <si>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1,33€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</si>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</sst>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5.95" customWidth="1"/>
    <col min="5" max="5" width="74.80"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2.2</v>
      </c>
      <c r="H10" s="11"/>
      <c r="I10" s="12">
        <v>0.83</v>
      </c>
      <c r="J10" s="12">
        <f ca="1">ROUND(INDIRECT(ADDRESS(ROW()+(0), COLUMN()+(-3), 1))*INDIRECT(ADDRESS(ROW()+(0), COLUMN()+(-1), 1)), 2)</f>
        <v>1.83</v>
      </c>
    </row>
    <row r="11" spans="1:10" ht="45.00" thickBot="1" customHeight="1">
      <c r="A11" s="1" t="s">
        <v>15</v>
      </c>
      <c r="B11" s="1"/>
      <c r="C11" s="10" t="s">
        <v>16</v>
      </c>
      <c r="D11" s="10"/>
      <c r="E11" s="1" t="s">
        <v>17</v>
      </c>
      <c r="F11" s="1"/>
      <c r="G11" s="11">
        <v>1.1</v>
      </c>
      <c r="H11" s="11"/>
      <c r="I11" s="12">
        <v>14.2</v>
      </c>
      <c r="J11" s="12">
        <f ca="1">ROUND(INDIRECT(ADDRESS(ROW()+(0), COLUMN()+(-3), 1))*INDIRECT(ADDRESS(ROW()+(0), COLUMN()+(-1), 1)), 2)</f>
        <v>15.62</v>
      </c>
    </row>
    <row r="12" spans="1:10" ht="45.00" thickBot="1" customHeight="1">
      <c r="A12" s="1" t="s">
        <v>18</v>
      </c>
      <c r="B12" s="1"/>
      <c r="C12" s="10" t="s">
        <v>19</v>
      </c>
      <c r="D12" s="10"/>
      <c r="E12" s="1" t="s">
        <v>20</v>
      </c>
      <c r="F12" s="1"/>
      <c r="G12" s="11">
        <v>0.375</v>
      </c>
      <c r="H12" s="11"/>
      <c r="I12" s="12">
        <v>0.81</v>
      </c>
      <c r="J12" s="12">
        <f ca="1">ROUND(INDIRECT(ADDRESS(ROW()+(0), COLUMN()+(-3), 1))*INDIRECT(ADDRESS(ROW()+(0), COLUMN()+(-1), 1)), 2)</f>
        <v>0.3</v>
      </c>
    </row>
    <row r="13" spans="1:10" ht="34.50" thickBot="1" customHeight="1">
      <c r="A13" s="1" t="s">
        <v>21</v>
      </c>
      <c r="B13" s="1"/>
      <c r="C13" s="10" t="s">
        <v>22</v>
      </c>
      <c r="D13" s="10"/>
      <c r="E13" s="1" t="s">
        <v>23</v>
      </c>
      <c r="F13" s="1"/>
      <c r="G13" s="13">
        <v>1</v>
      </c>
      <c r="H13" s="13"/>
      <c r="I13" s="14">
        <v>3.9</v>
      </c>
      <c r="J13" s="14">
        <f ca="1">ROUND(INDIRECT(ADDRESS(ROW()+(0), COLUMN()+(-3), 1))*INDIRECT(ADDRESS(ROW()+(0), COLUMN()+(-1), 1)), 2)</f>
        <v>3.9</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21.65</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0.204</v>
      </c>
      <c r="H16" s="11"/>
      <c r="I16" s="12">
        <v>28.42</v>
      </c>
      <c r="J16" s="12">
        <f ca="1">ROUND(INDIRECT(ADDRESS(ROW()+(0), COLUMN()+(-3), 1))*INDIRECT(ADDRESS(ROW()+(0), COLUMN()+(-1), 1)), 2)</f>
        <v>5.8</v>
      </c>
    </row>
    <row r="17" spans="1:10" ht="13.50" thickBot="1" customHeight="1">
      <c r="A17" s="1" t="s">
        <v>29</v>
      </c>
      <c r="B17" s="1"/>
      <c r="C17" s="10" t="s">
        <v>30</v>
      </c>
      <c r="D17" s="10"/>
      <c r="E17" s="1" t="s">
        <v>31</v>
      </c>
      <c r="F17" s="1"/>
      <c r="G17" s="13">
        <v>0.204</v>
      </c>
      <c r="H17" s="13"/>
      <c r="I17" s="14">
        <v>25.28</v>
      </c>
      <c r="J17" s="14">
        <f ca="1">ROUND(INDIRECT(ADDRESS(ROW()+(0), COLUMN()+(-3), 1))*INDIRECT(ADDRESS(ROW()+(0), COLUMN()+(-1), 1)), 2)</f>
        <v>5.16</v>
      </c>
    </row>
    <row r="18" spans="1:10" ht="13.50" thickBot="1" customHeight="1">
      <c r="A18" s="15"/>
      <c r="B18" s="15"/>
      <c r="C18" s="15"/>
      <c r="D18" s="15"/>
      <c r="E18" s="15"/>
      <c r="F18" s="15"/>
      <c r="G18" s="9" t="s">
        <v>32</v>
      </c>
      <c r="H18" s="9"/>
      <c r="I18" s="9"/>
      <c r="J18" s="17">
        <f ca="1">ROUND(SUM(INDIRECT(ADDRESS(ROW()+(-1), COLUMN()+(0), 1)),INDIRECT(ADDRESS(ROW()+(-2), COLUMN()+(0), 1))), 2)</f>
        <v>10.96</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32.61</v>
      </c>
      <c r="J20" s="14">
        <f ca="1">ROUND(INDIRECT(ADDRESS(ROW()+(0), COLUMN()+(-3), 1))*INDIRECT(ADDRESS(ROW()+(0), COLUMN()+(-1), 1))/100, 2)</f>
        <v>0.65</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33.26</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v>
      </c>
      <c r="G25" s="29"/>
      <c r="H25" s="29">
        <v>172013</v>
      </c>
      <c r="I25" s="29"/>
      <c r="J25" s="29">
        <v>3</v>
      </c>
    </row>
    <row r="26" spans="1:10" ht="13.50" thickBot="1" customHeight="1">
      <c r="A26" s="30" t="s">
        <v>43</v>
      </c>
      <c r="B26" s="30"/>
      <c r="C26" s="30"/>
      <c r="D26" s="30"/>
      <c r="E26" s="30"/>
      <c r="F26" s="31"/>
      <c r="G26" s="31"/>
      <c r="H26" s="31"/>
      <c r="I26" s="31"/>
      <c r="J26" s="31"/>
    </row>
    <row r="27" spans="1:10" ht="13.50" thickBot="1" customHeight="1">
      <c r="A27" s="28" t="s">
        <v>44</v>
      </c>
      <c r="B27" s="28"/>
      <c r="C27" s="28"/>
      <c r="D27" s="28"/>
      <c r="E27" s="28"/>
      <c r="F27" s="29">
        <v>192005</v>
      </c>
      <c r="G27" s="29"/>
      <c r="H27" s="29">
        <v>112009</v>
      </c>
      <c r="I27" s="29"/>
      <c r="J27" s="29" t="s">
        <v>45</v>
      </c>
    </row>
    <row r="28" spans="1:10" ht="24.00" thickBot="1" customHeight="1">
      <c r="A28" s="30" t="s">
        <v>46</v>
      </c>
      <c r="B28" s="30"/>
      <c r="C28" s="30"/>
      <c r="D28" s="30"/>
      <c r="E28" s="30"/>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