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<sst xmlns="http://schemas.openxmlformats.org/spreadsheetml/2006/main" count="66" uniqueCount="66">
  <si>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</si>
  <si>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QTX130</t>
  </si>
  <si>
    <t xml:space="preserve">m²</t>
  </si>
  <si>
    <t xml:space="preserve">Sistema Integral "ONDULINE" d'impermeabilització i aïllament tèrmic per l'exterior de cobertura inclinada.</t>
  </si>
  <si>
    <r>
      <rPr>
        <sz val="8.25"/>
        <color rgb="FF000000"/>
        <rFont val="Arial"/>
        <family val="2"/>
      </rPr>
      <t xml:space="preserve">Sistema Integral "ONDULINE" d'impermeabilització i aïllament tèrmic per l'exterior de cobertura inclinada, sobre suport discontinu de fusta, compost per: AÏLLAMENT TÈRMIC: plafó sandvitx encadellat, Ondutherm H16+A40+FAN13 "ONDULINE", compost de: cara exterior de tauler d'aglomerat hidròfug de 16 mm d'espessor, nucli aïllant d'escuma de poliestirè extrusor de 40 mm d'espessor i cara interior de fris d'avet natural, de 13 mm d'espessor, de 2500x600 mm, fixat al suport mitjançant claus, Espiral "ONDULINE"; IMPERMEABILITZACIÓ: placa sota teula, asfàltica DRS, BT-200 "ONDULINE", fixada al suport amb claus, Espiral "ONDULINE"; COBERTURA: teules ceràmiques corbes, acabat amb engalba color vermell, 40,8x15x11,6 cm, fixades amb escuma de poliuretà, Ondufoam "ONDULINE" i ganxos "ONDULINE". Inclús peça d'acabat de fusta per al tancament i protecció dels panells en ràfecs i laterals, massilla de poliuretà, Onduflex 300 (300 cm³) "ONDULINE", per a segellat de junts entre panells i làmina autoadhesiva autoprotegida Ondufilm "ONDULINE", per al segellat de junts entre panells i entre panells i trobades.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</si>
  <si>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</si>
  <si>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</si>
  <si>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</si>
  <si>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</si>
  <si>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</si>
  <si>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</si>
  <si>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</si>
  <si>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mt13pso010caa</t>
  </si>
  <si>
    <t xml:space="preserve">m²</t>
  </si>
  <si>
    <t xml:space="preserve">Plafó sandvitx encadellat, Ondutherm H16+A40+FAN13 "ONDULINE", compost de: cara exterior de tauler d'aglomerat hidròfug de 16 mm d'espessor, nucli aïllant d'escuma de poliestirè extrusor de 40 mm d'espessor i cara interior de fris d'avet natural, de 13 mm d'espessor, de 2500x600 mm.</t>
  </si>
  <si>
    <t xml:space="preserve">mt13lpo034c</t>
  </si>
  <si>
    <t xml:space="preserve">U</t>
  </si>
  <si>
    <t xml:space="preserve">Clau, Espiral "ONDULINE", amb volandera.</t>
  </si>
  <si>
    <t xml:space="preserve">mt13bto025a</t>
  </si>
  <si>
    <t xml:space="preserve">U</t>
  </si>
  <si>
    <t xml:space="preserve">Massilla de poliuretà, Onduflex 300 (300 cm³) "ONDULINE", per a segellat de junts entre panells.</t>
  </si>
  <si>
    <t xml:space="preserve">mt13bto020b</t>
  </si>
  <si>
    <t xml:space="preserve">m</t>
  </si>
  <si>
    <t xml:space="preserve">Làmina autoadhesiva autoprotegida Ondufilm "ONDULINE", per al segellat de junts.</t>
  </si>
  <si>
    <t xml:space="preserve">mt13bto010te</t>
  </si>
  <si>
    <t xml:space="preserve">m²</t>
  </si>
  <si>
    <t xml:space="preserve">Placa sota teula, asfàltica DRS (doble capa protectora de resina i cavalcament de seguretat), BT-200 "ONDULINE", armada amb fibres minerals i vegetals més resina, de 2000 mm de longitud, 1050 mm d'amplada i 2,4 mm de gruix, segons UNE-EN 534.</t>
  </si>
  <si>
    <t xml:space="preserve">mt13tac050a</t>
  </si>
  <si>
    <t xml:space="preserve">U</t>
  </si>
  <si>
    <t xml:space="preserve">Teula ceràmica corba, acabat amb engalba color vermell, 40,8x15x11,6 cm, segons UNE-EN 1304.</t>
  </si>
  <si>
    <t xml:space="preserve">mt13bto040</t>
  </si>
  <si>
    <t xml:space="preserve">U</t>
  </si>
  <si>
    <t xml:space="preserve">Ganxo "ONDULINE", per subjecció de teules a placa sota teula.</t>
  </si>
  <si>
    <t xml:space="preserve">mt13bto035a</t>
  </si>
  <si>
    <t xml:space="preserve">U</t>
  </si>
  <si>
    <t xml:space="preserve">Aerosol de 750 cm³ d'escuma de poliuretà monocomponent, Ondufoam "ONDULINE".</t>
  </si>
  <si>
    <t xml:space="preserve">mt13pso020a</t>
  </si>
  <si>
    <t xml:space="preserve">m</t>
  </si>
  <si>
    <t xml:space="preserve">Peça d'acabat de fusta per al tancament i protecció dels panells en ràfecs i laterals.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</si>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</sst>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53.53</v>
      </c>
      <c r="I10" s="12">
        <f ca="1">ROUND(INDIRECT(ADDRESS(ROW()+(0), COLUMN()+(-3), 1))*INDIRECT(ADDRESS(ROW()+(0), COLUMN()+(-1), 1)), 2)</f>
        <v>56.21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0.09</v>
      </c>
      <c r="I11" s="12">
        <f ca="1">ROUND(INDIRECT(ADDRESS(ROW()+(0), COLUMN()+(-3), 1))*INDIRECT(ADDRESS(ROW()+(0), COLUMN()+(-1), 1)), 2)</f>
        <v>0.81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0.25</v>
      </c>
      <c r="G12" s="11"/>
      <c r="H12" s="12">
        <v>6.73</v>
      </c>
      <c r="I12" s="12">
        <f ca="1">ROUND(INDIRECT(ADDRESS(ROW()+(0), COLUMN()+(-3), 1))*INDIRECT(ADDRESS(ROW()+(0), COLUMN()+(-1), 1)), 2)</f>
        <v>1.68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4.15</v>
      </c>
      <c r="I13" s="12">
        <f ca="1">ROUND(INDIRECT(ADDRESS(ROW()+(0), COLUMN()+(-3), 1))*INDIRECT(ADDRESS(ROW()+(0), COLUMN()+(-1), 1)), 2)</f>
        <v>4.15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1.25</v>
      </c>
      <c r="G14" s="11"/>
      <c r="H14" s="12">
        <v>7.91</v>
      </c>
      <c r="I14" s="12">
        <f ca="1">ROUND(INDIRECT(ADDRESS(ROW()+(0), COLUMN()+(-3), 1))*INDIRECT(ADDRESS(ROW()+(0), COLUMN()+(-1), 1)), 2)</f>
        <v>9.89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36.6</v>
      </c>
      <c r="G15" s="11"/>
      <c r="H15" s="12">
        <v>0.88</v>
      </c>
      <c r="I15" s="12">
        <f ca="1">ROUND(INDIRECT(ADDRESS(ROW()+(0), COLUMN()+(-3), 1))*INDIRECT(ADDRESS(ROW()+(0), COLUMN()+(-1), 1)), 2)</f>
        <v>32.21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8</v>
      </c>
      <c r="G16" s="11"/>
      <c r="H16" s="12">
        <v>0.27</v>
      </c>
      <c r="I16" s="12">
        <f ca="1">ROUND(INDIRECT(ADDRESS(ROW()+(0), COLUMN()+(-3), 1))*INDIRECT(ADDRESS(ROW()+(0), COLUMN()+(-1), 1)), 2)</f>
        <v>2.16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0.25</v>
      </c>
      <c r="G17" s="11"/>
      <c r="H17" s="12">
        <v>6.85</v>
      </c>
      <c r="I17" s="12">
        <f ca="1">ROUND(INDIRECT(ADDRESS(ROW()+(0), COLUMN()+(-3), 1))*INDIRECT(ADDRESS(ROW()+(0), COLUMN()+(-1), 1)), 2)</f>
        <v>1.71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0.45</v>
      </c>
      <c r="G18" s="13"/>
      <c r="H18" s="14">
        <v>9.01</v>
      </c>
      <c r="I18" s="14">
        <f ca="1">ROUND(INDIRECT(ADDRESS(ROW()+(0), COLUMN()+(-3), 1))*INDIRECT(ADDRESS(ROW()+(0), COLUMN()+(-1), 1)), 2)</f>
        <v>4.05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112.87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0.839</v>
      </c>
      <c r="G21" s="11"/>
      <c r="H21" s="12">
        <v>29.34</v>
      </c>
      <c r="I21" s="12">
        <f ca="1">ROUND(INDIRECT(ADDRESS(ROW()+(0), COLUMN()+(-3), 1))*INDIRECT(ADDRESS(ROW()+(0), COLUMN()+(-1), 1)), 2)</f>
        <v>24.62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0.839</v>
      </c>
      <c r="G22" s="13"/>
      <c r="H22" s="14">
        <v>25.28</v>
      </c>
      <c r="I22" s="14">
        <f ca="1">ROUND(INDIRECT(ADDRESS(ROW()+(0), COLUMN()+(-3), 1))*INDIRECT(ADDRESS(ROW()+(0), COLUMN()+(-1), 1)), 2)</f>
        <v>21.21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45.83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158.7</v>
      </c>
      <c r="I25" s="14">
        <f ca="1">ROUND(INDIRECT(ADDRESS(ROW()+(0), COLUMN()+(-3), 1))*INDIRECT(ADDRESS(ROW()+(0), COLUMN()+(-1), 1))/100, 2)</f>
        <v>3.17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161.87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112011</v>
      </c>
      <c r="F30" s="29"/>
      <c r="G30" s="29">
        <v>112011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2" spans="1:9" ht="13.50" thickBot="1" customHeight="1">
      <c r="A32" s="28" t="s">
        <v>60</v>
      </c>
      <c r="B32" s="28"/>
      <c r="C32" s="28"/>
      <c r="D32" s="28"/>
      <c r="E32" s="29">
        <v>122006</v>
      </c>
      <c r="F32" s="29"/>
      <c r="G32" s="29">
        <v>122007</v>
      </c>
      <c r="H32" s="29"/>
      <c r="I32" s="29" t="s">
        <v>61</v>
      </c>
    </row>
    <row r="33" spans="1:9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</row>
  </sheetData>
  <mergeCells count="7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2:D32"/>
    <mergeCell ref="E32:F33"/>
    <mergeCell ref="G32:H33"/>
    <mergeCell ref="I32:I33"/>
    <mergeCell ref="A33:D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