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<sst xmlns="http://schemas.openxmlformats.org/spreadsheetml/2006/main" count="87" uniqueCount="87">
  <si>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</si>
  <si>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QTX180</t>
  </si>
  <si>
    <t xml:space="preserve">m²</t>
  </si>
  <si>
    <t xml:space="preserve">Coberta inclinada, sistema Tectum First "BMI".</t>
  </si>
  <si>
    <r>
      <rPr>
        <sz val="8.25"/>
        <color rgb="FF000000"/>
        <rFont val="Arial"/>
        <family val="2"/>
      </rPr>
      <t xml:space="preserve">Coberta inclinada, sistema Tectum First "BMI", amb una pendent mínima del 37%, sobre suport continu de formigó. IMPERMEABILITZACIÓ I LÀMINA PER AL CONTROL DEL VAPOR: fre de vapor, de polipropilè, amb armadura, Vaporoll Vapotech 25 "BMI", de 120 g/m², de 16 m de gruix d'aire equivalent enfront de la difusió de vapor d'aigua, segons UNE-EN 1931, estanquitat a l'aigua classe W1 segons UNE-EN 1928, (Euroclasse F de reacció al foc, segons UNE-EN 13501-1), amb cavalcaments; AÏLLAMENT TÈRMIC: panell d'escuma de poliisocianurat, Clima First "BMI", segons UNE-EN 13165, de superfície llisa i mecanitzat lateral recte, revestit per una de les seves cares amb una làmina d'alumini i per l'altra cara amb un film impermeable, amb cavalcaments autoadhesius, de 70 mm d'espessor, a topall, amb fixacions mecàniques; COBERTURA: teules ceràmiques planes Klínker Virtus "BMI", acabat Rojo, 45,8x25,8 cm, sobre enllistonat doble de llistons d'acer galvanitzat R-20 "BMI", de 20 mm d'amplada d'ànima, i 13,6 mm de longitud de cada ala i llistons d'acer galvanitzat R-30 "BMI", de 30 mm d'amplada d'ànima, i 15 mm de longitud de cada ala. Inclús grapes, cinta autoadhesiva Divoroll Tape "BMI" per a segellat de junts; fixacions mecàniques per a panells aïllants de poliestirè expandit "BMI"; pinta de ràfec "BMI" per evitar l'entrada de fulles i ocells sense obstaculitzar la ventilació; cargols rosca-xapa per a la fixació de les teules; adhesiu de segellat, Divoroll Sealing Compound MDE "BMI", per al segellat de perforacions realitzades en cobertures de teules sobre suport de formigó; banda impermeabilitzant i transpirable de polipropilè, Figaroll Plus "BMI"; suports d'alumini, "BMI"; llistó de carener "BMI" i ganxos d'alumini, "BMI". El preu no inclou la superfície suport ni els punts singulars de la cobertura.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</si>
  <si>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</si>
  <si>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</si>
  <si>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</si>
  <si>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</si>
  <si>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</si>
  <si>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</si>
  <si>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</si>
  <si>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mt16pob010a</t>
  </si>
  <si>
    <t xml:space="preserve">m²</t>
  </si>
  <si>
    <t xml:space="preserve">Panell d'escuma de poliisocianurat, Clima First "BMI", segons UNE-EN 13165, de superfície llisa i mecanitzat lateral recte, revestit per una de les seves cares amb una làmina d'alumini i per l'altra cara amb un film impermeable, amb cavalcaments autoadhesius, de 70 mm d'espessor, resistència a compressió 150 kPa, resistència tèrmica 3,05 m²K/W, conductivitat tèrmica 0,023 W/(mK), Euroclasse E de reacció al foc segons UNE-EN 13501-1.</t>
  </si>
  <si>
    <t xml:space="preserve">mt15pdb040a</t>
  </si>
  <si>
    <t xml:space="preserve">m²</t>
  </si>
  <si>
    <t xml:space="preserve">Fre de vapor, de polipropilè, amb armadura, Vaporoll Vapotech 25 "BMI", de 120 g/m², de 16 m de gruix d'aire equivalent enfront de la difusió de vapor d'aigua, segons UNE-EN 1931, estanquitat a l'aigua classe W1 segons UNE-EN 1928, (Euroclasse F de reacció al foc, segons UNE-EN 13501-1), amb resistència als rajos UV d'un mes, rang de temperatura de treball de -25 a 90°C, subministrat en rotllos de 1,50x50 m, segons UNE-EN 13984.</t>
  </si>
  <si>
    <t xml:space="preserve">mt15pdb100a</t>
  </si>
  <si>
    <t xml:space="preserve">m</t>
  </si>
  <si>
    <t xml:space="preserve">Cinta autoadhesiva Divoroll Tape "BMI", amb adhesiu acrílic sense dissolvents, amb armadura i pel·lícula de separació, de 0,27 mm d'espessor i 60 mm d'amplada, rang de temperatura de treball de -40 a 80°C, per a la fixació i el segellat de làmines impermeabilitzants i per al control del vapor, subministrada en rotllos de 25 m de longitud.</t>
  </si>
  <si>
    <t xml:space="preserve">mt13blb010a</t>
  </si>
  <si>
    <t xml:space="preserve">m</t>
  </si>
  <si>
    <t xml:space="preserve">Llistó d'acer galvanitzat R-20 "BMI", de 20 mm d'amplada d'ànima, i 13,6 mm de longitud de cada ala.</t>
  </si>
  <si>
    <t xml:space="preserve">mt13blb010b</t>
  </si>
  <si>
    <t xml:space="preserve">m</t>
  </si>
  <si>
    <t xml:space="preserve">Llistó d'acer galvanitzat R-30 "BMI", de 30 mm d'amplada d'ànima, i 15 mm de longitud de cada ala.</t>
  </si>
  <si>
    <t xml:space="preserve">mt16aam010b</t>
  </si>
  <si>
    <t xml:space="preserve">U</t>
  </si>
  <si>
    <t xml:space="preserve">Fixació mecànica per a panells aïllants de poliestirè expandit "BMI", col·locats directament sobre la superfície suport de formigó.</t>
  </si>
  <si>
    <t xml:space="preserve">mt13tpi010a</t>
  </si>
  <si>
    <t xml:space="preserve">U</t>
  </si>
  <si>
    <t xml:space="preserve">Teula ceràmica plana Klínker Virtus "BMI", acabat Rojo, 45,8x25,8 cm, segons UNE-EN 1304.</t>
  </si>
  <si>
    <t xml:space="preserve">mt13blb015a</t>
  </si>
  <si>
    <t xml:space="preserve">U</t>
  </si>
  <si>
    <t xml:space="preserve">Adhesiu de segellat, Divoroll Sealing Compound MDE "BMI".</t>
  </si>
  <si>
    <t xml:space="preserve">mt13tpi015a</t>
  </si>
  <si>
    <t xml:space="preserve">U</t>
  </si>
  <si>
    <t xml:space="preserve">Teula ceràmica de ventilació "BMI", acabat Rojo, 45,8x25,8 cm, per a teules planes alacantines Klínker Virtus, segons UNE-EN 1304.</t>
  </si>
  <si>
    <t xml:space="preserve">mt13blb060b</t>
  </si>
  <si>
    <t xml:space="preserve">U</t>
  </si>
  <si>
    <t xml:space="preserve">Reixeta d'acer inoxidable, per a teules ceràmiques de ventilació Klínker Virtus "BMI".</t>
  </si>
  <si>
    <t xml:space="preserve">mt13blb030b</t>
  </si>
  <si>
    <t xml:space="preserve">m</t>
  </si>
  <si>
    <t xml:space="preserve">Pinta de ràfec "BMI", acabat llis, de polietilè d'alta densitat (HDPE), color vermell, de 70 mm d'altura; per evitar l'entrada de fulles i ocells sense obstaculitzar la ventilació en cobertes inclinades.</t>
  </si>
  <si>
    <t xml:space="preserve">mt13blb020a</t>
  </si>
  <si>
    <t xml:space="preserve">m</t>
  </si>
  <si>
    <t xml:space="preserve">Banda impermeabilitzant i transpirable de polipropilè, Figaroll Plus "BMI", de 28 cm d'amplada; per a l'impermeabilització de careners.</t>
  </si>
  <si>
    <t xml:space="preserve">mt13blb070</t>
  </si>
  <si>
    <t xml:space="preserve">U</t>
  </si>
  <si>
    <t xml:space="preserve">Suport d'alumini, per a l'execució de punts singulars a cobertes inclinades "BMI".</t>
  </si>
  <si>
    <t xml:space="preserve">mt13blb040</t>
  </si>
  <si>
    <t xml:space="preserve">m</t>
  </si>
  <si>
    <t xml:space="preserve">Llistó de carener, de xapa galvanitzada, per a la subjecció de les teules.</t>
  </si>
  <si>
    <t xml:space="preserve">mt13blb050</t>
  </si>
  <si>
    <t xml:space="preserve">U</t>
  </si>
  <si>
    <t xml:space="preserve">Ganxos d'alumini, "BMI", per a la fixació de les teules en cobertes inclinades.</t>
  </si>
  <si>
    <t xml:space="preserve">mt13tpi011a</t>
  </si>
  <si>
    <t xml:space="preserve">U</t>
  </si>
  <si>
    <t xml:space="preserve">Cavalló ceràmic Triangular Plus "BMI", acabat Rojo, 45,5x24 cm, per a teules planes alacantines Klínker Virtus, segons UNE-EN 1304.</t>
  </si>
  <si>
    <t xml:space="preserve">mt13blw101</t>
  </si>
  <si>
    <t xml:space="preserve">U</t>
  </si>
  <si>
    <t xml:space="preserve">Cargol rosca-xapa per subjecció de teules a llistó.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</si>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</sst>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47.95</v>
      </c>
      <c r="J10" s="12">
        <f ca="1">ROUND(INDIRECT(ADDRESS(ROW()+(0), COLUMN()+(-3), 1))*INDIRECT(ADDRESS(ROW()+(0), COLUMN()+(-1), 1)), 2)</f>
        <v>50.35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1.24</v>
      </c>
      <c r="J11" s="12">
        <f ca="1">ROUND(INDIRECT(ADDRESS(ROW()+(0), COLUMN()+(-3), 1))*INDIRECT(ADDRESS(ROW()+(0), COLUMN()+(-1), 1)), 2)</f>
        <v>1.36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0.6</v>
      </c>
      <c r="H12" s="11"/>
      <c r="I12" s="12">
        <v>0.73</v>
      </c>
      <c r="J12" s="12">
        <f ca="1">ROUND(INDIRECT(ADDRESS(ROW()+(0), COLUMN()+(-3), 1))*INDIRECT(ADDRESS(ROW()+(0), COLUMN()+(-1), 1)), 2)</f>
        <v>0.44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2.5</v>
      </c>
      <c r="H13" s="11"/>
      <c r="I13" s="12">
        <v>1.82</v>
      </c>
      <c r="J13" s="12">
        <f ca="1">ROUND(INDIRECT(ADDRESS(ROW()+(0), COLUMN()+(-3), 1))*INDIRECT(ADDRESS(ROW()+(0), COLUMN()+(-1), 1)), 2)</f>
        <v>4.55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</v>
      </c>
      <c r="H14" s="11"/>
      <c r="I14" s="12">
        <v>2.46</v>
      </c>
      <c r="J14" s="12">
        <f ca="1">ROUND(INDIRECT(ADDRESS(ROW()+(0), COLUMN()+(-3), 1))*INDIRECT(ADDRESS(ROW()+(0), COLUMN()+(-1), 1)), 2)</f>
        <v>4.92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4</v>
      </c>
      <c r="H15" s="11"/>
      <c r="I15" s="12">
        <v>0.5</v>
      </c>
      <c r="J15" s="12">
        <f ca="1">ROUND(INDIRECT(ADDRESS(ROW()+(0), COLUMN()+(-3), 1))*INDIRECT(ADDRESS(ROW()+(0), COLUMN()+(-1), 1)), 2)</f>
        <v>2</v>
      </c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11.5</v>
      </c>
      <c r="H16" s="11"/>
      <c r="I16" s="12">
        <v>2.63</v>
      </c>
      <c r="J16" s="12">
        <f ca="1">ROUND(INDIRECT(ADDRESS(ROW()+(0), COLUMN()+(-3), 1))*INDIRECT(ADDRESS(ROW()+(0), COLUMN()+(-1), 1)), 2)</f>
        <v>30.25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0.013</v>
      </c>
      <c r="H17" s="11"/>
      <c r="I17" s="12">
        <v>27</v>
      </c>
      <c r="J17" s="12">
        <f ca="1">ROUND(INDIRECT(ADDRESS(ROW()+(0), COLUMN()+(-3), 1))*INDIRECT(ADDRESS(ROW()+(0), COLUMN()+(-1), 1)), 2)</f>
        <v>0.35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0.1</v>
      </c>
      <c r="H18" s="11"/>
      <c r="I18" s="12">
        <v>28.71</v>
      </c>
      <c r="J18" s="12">
        <f ca="1">ROUND(INDIRECT(ADDRESS(ROW()+(0), COLUMN()+(-3), 1))*INDIRECT(ADDRESS(ROW()+(0), COLUMN()+(-1), 1)), 2)</f>
        <v>2.87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0.1</v>
      </c>
      <c r="H19" s="11"/>
      <c r="I19" s="12">
        <v>4.85</v>
      </c>
      <c r="J19" s="12">
        <f ca="1">ROUND(INDIRECT(ADDRESS(ROW()+(0), COLUMN()+(-3), 1))*INDIRECT(ADDRESS(ROW()+(0), COLUMN()+(-1), 1)), 2)</f>
        <v>0.49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0.1</v>
      </c>
      <c r="H20" s="11"/>
      <c r="I20" s="12">
        <v>1.3</v>
      </c>
      <c r="J20" s="12">
        <f ca="1">ROUND(INDIRECT(ADDRESS(ROW()+(0), COLUMN()+(-3), 1))*INDIRECT(ADDRESS(ROW()+(0), COLUMN()+(-1), 1)), 2)</f>
        <v>0.13</v>
      </c>
    </row>
    <row r="21" spans="1:10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0.1</v>
      </c>
      <c r="H21" s="11"/>
      <c r="I21" s="12">
        <v>10</v>
      </c>
      <c r="J21" s="12">
        <f ca="1">ROUND(INDIRECT(ADDRESS(ROW()+(0), COLUMN()+(-3), 1))*INDIRECT(ADDRESS(ROW()+(0), COLUMN()+(-1), 1)), 2)</f>
        <v>1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0.2</v>
      </c>
      <c r="H22" s="11"/>
      <c r="I22" s="12">
        <v>1.32</v>
      </c>
      <c r="J22" s="12">
        <f ca="1">ROUND(INDIRECT(ADDRESS(ROW()+(0), COLUMN()+(-3), 1))*INDIRECT(ADDRESS(ROW()+(0), COLUMN()+(-1), 1)), 2)</f>
        <v>0.26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0.1</v>
      </c>
      <c r="H23" s="11"/>
      <c r="I23" s="12">
        <v>4.12</v>
      </c>
      <c r="J23" s="12">
        <f ca="1">ROUND(INDIRECT(ADDRESS(ROW()+(0), COLUMN()+(-3), 1))*INDIRECT(ADDRESS(ROW()+(0), COLUMN()+(-1), 1)), 2)</f>
        <v>0.41</v>
      </c>
    </row>
    <row r="24" spans="1:10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0.2</v>
      </c>
      <c r="H24" s="11"/>
      <c r="I24" s="12">
        <v>0.55</v>
      </c>
      <c r="J24" s="12">
        <f ca="1">ROUND(INDIRECT(ADDRESS(ROW()+(0), COLUMN()+(-3), 1))*INDIRECT(ADDRESS(ROW()+(0), COLUMN()+(-1), 1)), 2)</f>
        <v>0.11</v>
      </c>
    </row>
    <row r="25" spans="1:10" ht="24.0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1">
        <v>0.2</v>
      </c>
      <c r="H25" s="11"/>
      <c r="I25" s="12">
        <v>11.6</v>
      </c>
      <c r="J25" s="12">
        <f ca="1">ROUND(INDIRECT(ADDRESS(ROW()+(0), COLUMN()+(-3), 1))*INDIRECT(ADDRESS(ROW()+(0), COLUMN()+(-1), 1)), 2)</f>
        <v>2.32</v>
      </c>
    </row>
    <row r="26" spans="1:10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"/>
      <c r="G26" s="13">
        <v>4.5</v>
      </c>
      <c r="H26" s="13"/>
      <c r="I26" s="14">
        <v>0.06</v>
      </c>
      <c r="J26" s="14">
        <f ca="1">ROUND(INDIRECT(ADDRESS(ROW()+(0), COLUMN()+(-3), 1))*INDIRECT(ADDRESS(ROW()+(0), COLUMN()+(-1), 1)), 2)</f>
        <v>0.27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102.08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0.839</v>
      </c>
      <c r="H29" s="11"/>
      <c r="I29" s="12">
        <v>29.34</v>
      </c>
      <c r="J29" s="12">
        <f ca="1">ROUND(INDIRECT(ADDRESS(ROW()+(0), COLUMN()+(-3), 1))*INDIRECT(ADDRESS(ROW()+(0), COLUMN()+(-1), 1)), 2)</f>
        <v>24.62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0.839</v>
      </c>
      <c r="H30" s="13"/>
      <c r="I30" s="14">
        <v>25.28</v>
      </c>
      <c r="J30" s="14">
        <f ca="1">ROUND(INDIRECT(ADDRESS(ROW()+(0), COLUMN()+(-3), 1))*INDIRECT(ADDRESS(ROW()+(0), COLUMN()+(-1), 1)), 2)</f>
        <v>21.21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1))), 2)</f>
        <v>45.83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1)),INDIRECT(ADDRESS(ROW()+(-6), COLUMN()+(1), 1))), 2)</f>
        <v>147.91</v>
      </c>
      <c r="J33" s="14">
        <f ca="1">ROUND(INDIRECT(ADDRESS(ROW()+(0), COLUMN()+(-3), 1))*INDIRECT(ADDRESS(ROW()+(0), COLUMN()+(-1), 1))/100, 2)</f>
        <v>2.96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1)),INDIRECT(ADDRESS(ROW()+(-7), COLUMN()+(0), 1))), 2)</f>
        <v>150.87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122006</v>
      </c>
      <c r="G38" s="29"/>
      <c r="H38" s="29">
        <v>122007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2" spans="1:1" ht="33.75" thickBot="1" customHeight="1">
      <c r="A42" s="1" t="s">
        <v>84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