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<sst xmlns="http://schemas.openxmlformats.org/spreadsheetml/2006/main" count="96" uniqueCount="96">
  <si>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</si>
  <si>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QVE021</t>
  </si>
  <si>
    <t xml:space="preserve">m²</t>
  </si>
  <si>
    <t xml:space="preserve">Coberta inclinada, enjardinada extensiva. Sistema Coberta Inclinada fins a 20° "ZINCO".</t>
  </si>
  <si>
    <r>
      <rPr>
        <sz val="8.25"/>
        <color rgb="FF000000"/>
        <rFont val="Arial"/>
        <family val="2"/>
      </rPr>
      <t xml:space="preserve">Coberta inclinada, enjardinada extensiva (ecològica), sistema Coberta Inclinada fins a 20° "ZINCO", amb un pendent mitjà del 8,75%, sobre base resistent. CAPA DE REGULARITZACIÓ: morter de ciment, industrial, M-5, de 2 cm d'espessor, amb acabat remolinat; IMPERMEABILITZACIÓ: tipus monocapa, adherida, formada per una làmina de betum modificat amb elastòmer SBS, LBM(SBS)-50/G-FP, amb armadura de feltre de polièster reforçat i estabilitzat de 150 g/m², amb autoprotecció mineral de color verd, amb resistència a la penetració d'arrels, totalment adherida amb bufador;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kPa, resistència tèrmica 1,2 m²K/W, conductivitat tèrmica 0,033 W/(mK), amb fixació mecànica; CAPA SEPARADORA SOTA PROTECCIÓ: làmina de desolidarització, flexible, de polipropilè, TGV 21 "ZINCO", impermeable a l'aigua de pluja i permeable al vapor d'aigua, de 0,55 mm d'espessor, amb una massa superficial de 80 g/m²; CAPA DRENANT I RETENIDORA D'AIGUA: mòdul Floraset FS 75 "ZINCO", format per placa de poliestirè expandit, col·locat amb els nòduls cap amunt; CAPA DE COBERTURA: substrat Zincoterra Floral "ZINCO", compost de ceràmica seleccionada triturada i altres components minerals barrejats amb compost i torba rossa, de 70 mm d'espessor, i plantes amb pa d'arrels pla, Zinco Sedum Mix "ZINCO", amb 4 o més espècies diferents de crespinell. Inclús còdols per al replè de l'espai entre la vora de la coberta i la vegetació. El preu no inclou la formació de pendents.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</si>
  <si>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</si>
  <si>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</si>
  <si>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</si>
  <si>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</si>
  <si>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</si>
  <si>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</si>
  <si>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</si>
  <si>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</si>
  <si>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</si>
  <si>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</si>
  <si>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</si>
  <si>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</si>
  <si>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</si>
  <si>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</si>
  <si>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</si>
  <si>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</si>
  <si>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</si>
  <si>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</si>
  <si>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</si>
  <si>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mt16pxa010aac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</si>
  <si>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</si>
  <si>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</si>
  <si>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</si>
  <si>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</si>
  <si>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</si>
  <si>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mt14lbz070a</t>
  </si>
  <si>
    <t xml:space="preserve">m²</t>
  </si>
  <si>
    <t xml:space="preserve">Làmina de desolidarització, flexible, de polipropilè, TGV 21 "ZINCO", impermeable a l'aigua de pluja i permeable al vapor d'aigua, de 0,55 mm d'espessor, amb una massa superficial de 80 g/m², subministrada en rotllos de 1,60x250 m.</t>
  </si>
  <si>
    <t xml:space="preserve">mt14lbz030fga</t>
  </si>
  <si>
    <t xml:space="preserve">m²</t>
  </si>
  <si>
    <t xml:space="preserve">Mòdul drenant i retenidor d'aigua, Floraset FS 75 "ZINCO", de poliestirè expandit, subministrat en plaques. </t>
  </si>
  <si>
    <t xml:space="preserve">mt48saz010b</t>
  </si>
  <si>
    <t xml:space="preserve">m³</t>
  </si>
  <si>
    <t xml:space="preserve">Substrat Zincoterra Floral "ZINCO", compost de ceràmica seleccionada triturada i altres components minerals barrejats amb compost i torba rossa, subministrat a granel, per a cobertes verdes.</t>
  </si>
  <si>
    <t xml:space="preserve">mt48epz010ia</t>
  </si>
  <si>
    <t xml:space="preserve">m²</t>
  </si>
  <si>
    <t xml:space="preserve">Plantes amb pa d'arrels pla, Zinco Sedum Mix "ZINCO", subministrades en safates de 60 peces amb 4 o més espècies diferents de crespinell, per a cobertes verdes.</t>
  </si>
  <si>
    <t xml:space="preserve">mt01arc010</t>
  </si>
  <si>
    <t xml:space="preserve">t</t>
  </si>
  <si>
    <t xml:space="preserve">Cantells rodats rentats, de granulometria compresa entre 16 i 32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</si>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</sst>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44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0.038</v>
      </c>
      <c r="G10" s="11"/>
      <c r="H10" s="12">
        <v>53.48</v>
      </c>
      <c r="I10" s="12">
        <f ca="1">ROUND(INDIRECT(ADDRESS(ROW()+(0), COLUMN()+(-3), 1))*INDIRECT(ADDRESS(ROW()+(0), COLUMN()+(-1), 1)), 2)</f>
        <v>2.03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0.3</v>
      </c>
      <c r="G11" s="11"/>
      <c r="H11" s="12">
        <v>3.3</v>
      </c>
      <c r="I11" s="12">
        <f ca="1">ROUND(INDIRECT(ADDRESS(ROW()+(0), COLUMN()+(-3), 1))*INDIRECT(ADDRESS(ROW()+(0), COLUMN()+(-1), 1)), 2)</f>
        <v>0.99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1.1</v>
      </c>
      <c r="G12" s="11"/>
      <c r="H12" s="12">
        <v>10.36</v>
      </c>
      <c r="I12" s="12">
        <f ca="1">ROUND(INDIRECT(ADDRESS(ROW()+(0), COLUMN()+(-3), 1))*INDIRECT(ADDRESS(ROW()+(0), COLUMN()+(-1), 1)), 2)</f>
        <v>11.4</v>
      </c>
    </row>
    <row r="13" spans="1:9" ht="55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0.68</v>
      </c>
      <c r="I13" s="12">
        <f ca="1">ROUND(INDIRECT(ADDRESS(ROW()+(0), COLUMN()+(-3), 1))*INDIRECT(ADDRESS(ROW()+(0), COLUMN()+(-1), 1)), 2)</f>
        <v>0.71</v>
      </c>
    </row>
    <row r="14" spans="1:9" ht="55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1.05</v>
      </c>
      <c r="G14" s="11"/>
      <c r="H14" s="12">
        <v>7.85</v>
      </c>
      <c r="I14" s="12">
        <f ca="1">ROUND(INDIRECT(ADDRESS(ROW()+(0), COLUMN()+(-3), 1))*INDIRECT(ADDRESS(ROW()+(0), COLUMN()+(-1), 1)), 2)</f>
        <v>8.24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2.5</v>
      </c>
      <c r="G15" s="11"/>
      <c r="H15" s="12">
        <v>0.19</v>
      </c>
      <c r="I15" s="12">
        <f ca="1">ROUND(INDIRECT(ADDRESS(ROW()+(0), COLUMN()+(-3), 1))*INDIRECT(ADDRESS(ROW()+(0), COLUMN()+(-1), 1)), 2)</f>
        <v>0.48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0.99</v>
      </c>
      <c r="I16" s="12">
        <f ca="1">ROUND(INDIRECT(ADDRESS(ROW()+(0), COLUMN()+(-3), 1))*INDIRECT(ADDRESS(ROW()+(0), COLUMN()+(-1), 1)), 2)</f>
        <v>1.09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1.03</v>
      </c>
      <c r="G17" s="11"/>
      <c r="H17" s="12">
        <v>13.97</v>
      </c>
      <c r="I17" s="12">
        <f ca="1">ROUND(INDIRECT(ADDRESS(ROW()+(0), COLUMN()+(-3), 1))*INDIRECT(ADDRESS(ROW()+(0), COLUMN()+(-1), 1)), 2)</f>
        <v>14.39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0.084</v>
      </c>
      <c r="G18" s="11"/>
      <c r="H18" s="12">
        <v>88.5</v>
      </c>
      <c r="I18" s="12">
        <f ca="1">ROUND(INDIRECT(ADDRESS(ROW()+(0), COLUMN()+(-3), 1))*INDIRECT(ADDRESS(ROW()+(0), COLUMN()+(-1), 1)), 2)</f>
        <v>7.43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</v>
      </c>
      <c r="G19" s="11"/>
      <c r="H19" s="12">
        <v>10.08</v>
      </c>
      <c r="I19" s="12">
        <f ca="1">ROUND(INDIRECT(ADDRESS(ROW()+(0), COLUMN()+(-3), 1))*INDIRECT(ADDRESS(ROW()+(0), COLUMN()+(-1), 1)), 2)</f>
        <v>10.08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0.04</v>
      </c>
      <c r="G20" s="13"/>
      <c r="H20" s="14">
        <v>21.65</v>
      </c>
      <c r="I20" s="14">
        <f ca="1">ROUND(INDIRECT(ADDRESS(ROW()+(0), COLUMN()+(-3), 1))*INDIRECT(ADDRESS(ROW()+(0), COLUMN()+(-1), 1)), 2)</f>
        <v>0.87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57.71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0.004</v>
      </c>
      <c r="G23" s="11"/>
      <c r="H23" s="12">
        <v>28.42</v>
      </c>
      <c r="I23" s="12">
        <f ca="1">ROUND(INDIRECT(ADDRESS(ROW()+(0), COLUMN()+(-3), 1))*INDIRECT(ADDRESS(ROW()+(0), COLUMN()+(-1), 1)), 2)</f>
        <v>0.11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0.004</v>
      </c>
      <c r="G24" s="11"/>
      <c r="H24" s="12">
        <v>23.81</v>
      </c>
      <c r="I24" s="12">
        <f ca="1">ROUND(INDIRECT(ADDRESS(ROW()+(0), COLUMN()+(-3), 1))*INDIRECT(ADDRESS(ROW()+(0), COLUMN()+(-1), 1)), 2)</f>
        <v>0.1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1">
        <v>0.121</v>
      </c>
      <c r="G25" s="11"/>
      <c r="H25" s="12">
        <v>29.34</v>
      </c>
      <c r="I25" s="12">
        <f ca="1">ROUND(INDIRECT(ADDRESS(ROW()+(0), COLUMN()+(-3), 1))*INDIRECT(ADDRESS(ROW()+(0), COLUMN()+(-1), 1)), 2)</f>
        <v>3.55</v>
      </c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0.121</v>
      </c>
      <c r="G26" s="11"/>
      <c r="H26" s="12">
        <v>25.28</v>
      </c>
      <c r="I26" s="12">
        <f ca="1">ROUND(INDIRECT(ADDRESS(ROW()+(0), COLUMN()+(-3), 1))*INDIRECT(ADDRESS(ROW()+(0), COLUMN()+(-1), 1)), 2)</f>
        <v>3.06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0.243</v>
      </c>
      <c r="G27" s="11"/>
      <c r="H27" s="12">
        <v>28.42</v>
      </c>
      <c r="I27" s="12">
        <f ca="1">ROUND(INDIRECT(ADDRESS(ROW()+(0), COLUMN()+(-3), 1))*INDIRECT(ADDRESS(ROW()+(0), COLUMN()+(-1), 1)), 2)</f>
        <v>6.91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0.243</v>
      </c>
      <c r="G28" s="11"/>
      <c r="H28" s="12">
        <v>25.28</v>
      </c>
      <c r="I28" s="12">
        <f ca="1">ROUND(INDIRECT(ADDRESS(ROW()+(0), COLUMN()+(-3), 1))*INDIRECT(ADDRESS(ROW()+(0), COLUMN()+(-1), 1)), 2)</f>
        <v>6.14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0.48</v>
      </c>
      <c r="G29" s="11"/>
      <c r="H29" s="12">
        <v>28.42</v>
      </c>
      <c r="I29" s="12">
        <f ca="1">ROUND(INDIRECT(ADDRESS(ROW()+(0), COLUMN()+(-3), 1))*INDIRECT(ADDRESS(ROW()+(0), COLUMN()+(-1), 1)), 2)</f>
        <v>13.64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3">
        <v>0.48</v>
      </c>
      <c r="G30" s="13"/>
      <c r="H30" s="14">
        <v>25.28</v>
      </c>
      <c r="I30" s="14">
        <f ca="1">ROUND(INDIRECT(ADDRESS(ROW()+(0), COLUMN()+(-3), 1))*INDIRECT(ADDRESS(ROW()+(0), COLUMN()+(-1), 1)), 2)</f>
        <v>12.13</v>
      </c>
    </row>
    <row r="31" spans="1:9" ht="13.50" thickBot="1" customHeight="1">
      <c r="A31" s="15"/>
      <c r="B31" s="15"/>
      <c r="C31" s="15"/>
      <c r="D31" s="15"/>
      <c r="E31" s="15"/>
      <c r="F31" s="9" t="s">
        <v>71</v>
      </c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45.64</v>
      </c>
    </row>
    <row r="32" spans="1:9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73</v>
      </c>
      <c r="D33" s="19" t="s">
        <v>74</v>
      </c>
      <c r="E33" s="19"/>
      <c r="F33" s="13">
        <v>2</v>
      </c>
      <c r="G33" s="13"/>
      <c r="H33" s="14">
        <f ca="1">ROUND(SUM(INDIRECT(ADDRESS(ROW()+(-2), COLUMN()+(1), 1)),INDIRECT(ADDRESS(ROW()+(-12), COLUMN()+(1), 1))), 2)</f>
        <v>103.35</v>
      </c>
      <c r="I33" s="14">
        <f ca="1">ROUND(INDIRECT(ADDRESS(ROW()+(0), COLUMN()+(-3), 1))*INDIRECT(ADDRESS(ROW()+(0), COLUMN()+(-1), 1))/100, 2)</f>
        <v>2.07</v>
      </c>
    </row>
    <row r="34" spans="1:9" ht="13.50" thickBot="1" customHeight="1">
      <c r="A34" s="21" t="s">
        <v>75</v>
      </c>
      <c r="B34" s="21"/>
      <c r="C34" s="22"/>
      <c r="D34" s="23"/>
      <c r="E34" s="23"/>
      <c r="F34" s="24" t="s">
        <v>76</v>
      </c>
      <c r="G34" s="24"/>
      <c r="H34" s="25"/>
      <c r="I34" s="26">
        <f ca="1">ROUND(SUM(INDIRECT(ADDRESS(ROW()+(-1), COLUMN()+(0), 1)),INDIRECT(ADDRESS(ROW()+(-3), COLUMN()+(0), 1)),INDIRECT(ADDRESS(ROW()+(-13), COLUMN()+(0), 1))), 2)</f>
        <v>105.42</v>
      </c>
    </row>
    <row r="37" spans="1:9" ht="13.50" thickBot="1" customHeight="1">
      <c r="A37" s="27" t="s">
        <v>77</v>
      </c>
      <c r="B37" s="27"/>
      <c r="C37" s="27"/>
      <c r="D37" s="27"/>
      <c r="E37" s="27" t="s">
        <v>78</v>
      </c>
      <c r="F37" s="27"/>
      <c r="G37" s="27" t="s">
        <v>79</v>
      </c>
      <c r="H37" s="27"/>
      <c r="I37" s="27" t="s">
        <v>80</v>
      </c>
    </row>
    <row r="38" spans="1:9" ht="13.50" thickBot="1" customHeight="1">
      <c r="A38" s="28" t="s">
        <v>81</v>
      </c>
      <c r="B38" s="28"/>
      <c r="C38" s="28"/>
      <c r="D38" s="28"/>
      <c r="E38" s="29">
        <v>1.18202e+006</v>
      </c>
      <c r="F38" s="29"/>
      <c r="G38" s="29">
        <v>1.18202e+006</v>
      </c>
      <c r="H38" s="29"/>
      <c r="I38" s="29" t="s">
        <v>82</v>
      </c>
    </row>
    <row r="39" spans="1:9" ht="13.50" thickBot="1" customHeight="1">
      <c r="A39" s="30" t="s">
        <v>83</v>
      </c>
      <c r="B39" s="30"/>
      <c r="C39" s="30"/>
      <c r="D39" s="30"/>
      <c r="E39" s="31"/>
      <c r="F39" s="31"/>
      <c r="G39" s="31"/>
      <c r="H39" s="31"/>
      <c r="I39" s="31"/>
    </row>
    <row r="40" spans="1:9" ht="13.50" thickBot="1" customHeight="1">
      <c r="A40" s="28" t="s">
        <v>84</v>
      </c>
      <c r="B40" s="28"/>
      <c r="C40" s="28"/>
      <c r="D40" s="28"/>
      <c r="E40" s="29">
        <v>142010</v>
      </c>
      <c r="F40" s="29"/>
      <c r="G40" s="29">
        <v>1.10201e+006</v>
      </c>
      <c r="H40" s="29"/>
      <c r="I40" s="29" t="s">
        <v>85</v>
      </c>
    </row>
    <row r="41" spans="1:9" ht="24.00" thickBot="1" customHeight="1">
      <c r="A41" s="30" t="s">
        <v>86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28" t="s">
        <v>87</v>
      </c>
      <c r="B42" s="28"/>
      <c r="C42" s="28"/>
      <c r="D42" s="28"/>
      <c r="E42" s="29">
        <v>1.03202e+006</v>
      </c>
      <c r="F42" s="29"/>
      <c r="G42" s="29">
        <v>1.03202e+006</v>
      </c>
      <c r="H42" s="29"/>
      <c r="I42" s="29" t="s">
        <v>88</v>
      </c>
    </row>
    <row r="43" spans="1:9" ht="13.50" thickBot="1" customHeight="1">
      <c r="A43" s="30" t="s">
        <v>89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90</v>
      </c>
      <c r="B44" s="28"/>
      <c r="C44" s="28"/>
      <c r="D44" s="28"/>
      <c r="E44" s="29">
        <v>1.07202e+006</v>
      </c>
      <c r="F44" s="29"/>
      <c r="G44" s="29">
        <v>1.07202e+006</v>
      </c>
      <c r="H44" s="29"/>
      <c r="I44" s="29" t="s">
        <v>91</v>
      </c>
    </row>
    <row r="45" spans="1:9" ht="24.00" thickBot="1" customHeight="1">
      <c r="A45" s="30" t="s">
        <v>92</v>
      </c>
      <c r="B45" s="30"/>
      <c r="C45" s="30"/>
      <c r="D45" s="30"/>
      <c r="E45" s="31"/>
      <c r="F45" s="31"/>
      <c r="G45" s="31"/>
      <c r="H45" s="31"/>
      <c r="I45" s="31"/>
    </row>
    <row r="48" spans="1:1" ht="33.75" thickBot="1" customHeight="1">
      <c r="A48" s="1" t="s">
        <v>93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94</v>
      </c>
      <c r="B49" s="1"/>
      <c r="C49" s="1"/>
      <c r="D49" s="1"/>
      <c r="E49" s="1"/>
      <c r="F49" s="1"/>
      <c r="G49" s="1"/>
      <c r="H49" s="1"/>
      <c r="I49" s="1"/>
    </row>
    <row r="50" spans="1:1" ht="33.75" thickBot="1" customHeight="1">
      <c r="A50" s="1" t="s">
        <v>95</v>
      </c>
      <c r="B50" s="1"/>
      <c r="C50" s="1"/>
      <c r="D50" s="1"/>
      <c r="E50" s="1"/>
      <c r="F50" s="1"/>
      <c r="G50" s="1"/>
      <c r="H50" s="1"/>
      <c r="I50" s="1"/>
    </row>
  </sheetData>
  <mergeCells count="10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H31"/>
    <mergeCell ref="A32:B32"/>
    <mergeCell ref="D32:G32"/>
    <mergeCell ref="A33:B33"/>
    <mergeCell ref="D33:E33"/>
    <mergeCell ref="F33:G33"/>
    <mergeCell ref="A34:E34"/>
    <mergeCell ref="F34:H34"/>
    <mergeCell ref="A37:D37"/>
    <mergeCell ref="E37:F37"/>
    <mergeCell ref="G37:H37"/>
    <mergeCell ref="A38:D38"/>
    <mergeCell ref="E38:F39"/>
    <mergeCell ref="G38:H39"/>
    <mergeCell ref="I38:I39"/>
    <mergeCell ref="A39:D39"/>
    <mergeCell ref="A40:D40"/>
    <mergeCell ref="E40:F41"/>
    <mergeCell ref="G40:H41"/>
    <mergeCell ref="I40:I41"/>
    <mergeCell ref="A41:D41"/>
    <mergeCell ref="A42:D42"/>
    <mergeCell ref="E42:F43"/>
    <mergeCell ref="G42:H43"/>
    <mergeCell ref="I42:I43"/>
    <mergeCell ref="A43:D43"/>
    <mergeCell ref="A44:D44"/>
    <mergeCell ref="E44:F45"/>
    <mergeCell ref="G44:H45"/>
    <mergeCell ref="I44:I45"/>
    <mergeCell ref="A45:D45"/>
    <mergeCell ref="A48:I48"/>
    <mergeCell ref="A49:I49"/>
    <mergeCell ref="A50:I50"/>
  </mergeCells>
  <pageMargins left="0.147638" right="0.147638" top="0.206693" bottom="0.206693" header="0.0" footer="0.0"/>
  <pageSetup paperSize="9" orientation="portrait"/>
  <rowBreaks count="0" manualBreakCount="0">
    </rowBreaks>
</worksheet>
</file>