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<sst xmlns="http://schemas.openxmlformats.org/spreadsheetml/2006/main" count="74" uniqueCount="74">
  <si>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</si>
  <si>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RRY023</t>
  </si>
  <si>
    <t xml:space="preserve">m²</t>
  </si>
  <si>
    <t xml:space="preserve">Extradossat autoportant de plaques de guix laminat, d'altes prestacions acústiques. Sistema "KNAUF".</t>
  </si>
  <si>
    <r>
      <rPr>
        <sz val="8.25"/>
        <color rgb="FF000000"/>
        <rFont val="Arial"/>
        <family val="2"/>
      </rPr>
      <t xml:space="preserve">Extradossat autoportant lliure, amb resistència al foc EI 30, sistema W626.es Silentboard "KNAUF", de 75 mm d'espessor, amb nivell de qualitat de l'acabat Q1, format per placa de guix laminat tipus Silentboard (DFR) BV de 12,5 mm d'espessor, formant sandvitx amb una placa tipus Silentboard (DFR) BV de 12,5 mm d'espessor, cargolades directament a una estructura autoportant d'acer galvanitzat formada per canals horitzontals, sòlidament fixats al terra i al sostre i muntants verticals de 50 mm i 0,6 mm d'espessor amb una modulació de 417 mm i amb disposició normal "N", muntats sobre canals al costat del parament vertical. Inclús banda desolidaritzadora; fixacions per a l'ancoratge de canals i muntants metàl·lics; cargols per a la fixació de les plaques; cinta de paper amb reforç metàl·lic "KNAUF" i pasta de segellament Jointfiller F-1 GLS "KNAUF", cinta microperforada de paper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</si>
  <si>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</si>
  <si>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</si>
  <si>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</si>
  <si>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</si>
  <si>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</si>
  <si>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</si>
  <si>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</si>
  <si>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mt12pfk020h</t>
  </si>
  <si>
    <t xml:space="preserve">m</t>
  </si>
  <si>
    <t xml:space="preserve">Canal 50/40 "KNAUF" d'acer galvanitzat, segons UNE-EN 14195.</t>
  </si>
  <si>
    <t xml:space="preserve">mt12pfk010h</t>
  </si>
  <si>
    <t xml:space="preserve">m</t>
  </si>
  <si>
    <t xml:space="preserve">Muntant 50/50 "KNAUF" d'acer galvanitzat, segons UNE-EN 14195.</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</si>
  <si>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</si>
  <si>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</si>
  <si>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</si>
  <si>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mt12ppk010la</t>
  </si>
  <si>
    <t xml:space="preserve">m²</t>
  </si>
  <si>
    <t xml:space="preserve">Placa de guix laminat DFR / UNE-EN 520 - 625 / longitud / 12,5 / amb les vores longitudinals semiarrodonides afinades, Silentboard BV "KNAUF"; Euroclasse A2-s1, d0 de reacció al foc, segons UNE-EN 13501-1.</t>
  </si>
  <si>
    <t xml:space="preserve">mt12ptk040a</t>
  </si>
  <si>
    <t xml:space="preserve">U</t>
  </si>
  <si>
    <t xml:space="preserve">Cargol autoperforant Diamant XTN "KNAUF" 3,9x23.</t>
  </si>
  <si>
    <t xml:space="preserve">mt12ptk040c</t>
  </si>
  <si>
    <t xml:space="preserve">U</t>
  </si>
  <si>
    <t xml:space="preserve">Cargol autoperforant Diamant XTN "KNAUF" 3,9x38.</t>
  </si>
  <si>
    <t xml:space="preserve">mt12pik010f</t>
  </si>
  <si>
    <t xml:space="preserve">kg</t>
  </si>
  <si>
    <t xml:space="preserve">Pasta de segellament Jointfiller F-1 GLS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</si>
  <si>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</si>
  <si>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</si>
  <si>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</si>
  <si>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</si>
  <si>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</si>
  <si>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</si>
  <si>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</si>
  <si>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</si>
  <si>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</si>
  <si>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</si>
  <si>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</si>
  <si>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</si>
  <si>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</si>
  <si>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</si>
  <si>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</si>
  <si>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</si>
  <si>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</si>
  <si>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</si>
  <si>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8,13€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</si>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</sst>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4.93" customWidth="1"/>
    <col min="5" max="5" width="75.14"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2.34</v>
      </c>
      <c r="J10" s="12">
        <f ca="1">ROUND(INDIRECT(ADDRESS(ROW()+(0), COLUMN()+(-3), 1))*INDIRECT(ADDRESS(ROW()+(0), COLUMN()+(-1), 1)), 2)</f>
        <v>1.87</v>
      </c>
    </row>
    <row r="11" spans="1:10" ht="13.50" thickBot="1" customHeight="1">
      <c r="A11" s="1" t="s">
        <v>15</v>
      </c>
      <c r="B11" s="1"/>
      <c r="C11" s="10" t="s">
        <v>16</v>
      </c>
      <c r="D11" s="10"/>
      <c r="E11" s="1" t="s">
        <v>17</v>
      </c>
      <c r="F11" s="1"/>
      <c r="G11" s="11">
        <v>2</v>
      </c>
      <c r="H11" s="11"/>
      <c r="I11" s="12">
        <v>2.68</v>
      </c>
      <c r="J11" s="12">
        <f ca="1">ROUND(INDIRECT(ADDRESS(ROW()+(0), COLUMN()+(-3), 1))*INDIRECT(ADDRESS(ROW()+(0), COLUMN()+(-1), 1)), 2)</f>
        <v>5.36</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2.1</v>
      </c>
      <c r="H13" s="11"/>
      <c r="I13" s="12">
        <v>22.79</v>
      </c>
      <c r="J13" s="12">
        <f ca="1">ROUND(INDIRECT(ADDRESS(ROW()+(0), COLUMN()+(-3), 1))*INDIRECT(ADDRESS(ROW()+(0), COLUMN()+(-1), 1)), 2)</f>
        <v>47.86</v>
      </c>
    </row>
    <row r="14" spans="1:10" ht="13.50" thickBot="1" customHeight="1">
      <c r="A14" s="1" t="s">
        <v>24</v>
      </c>
      <c r="B14" s="1"/>
      <c r="C14" s="10" t="s">
        <v>25</v>
      </c>
      <c r="D14" s="10"/>
      <c r="E14" s="1" t="s">
        <v>26</v>
      </c>
      <c r="F14" s="1"/>
      <c r="G14" s="11">
        <v>7.98</v>
      </c>
      <c r="H14" s="11"/>
      <c r="I14" s="12">
        <v>0.02</v>
      </c>
      <c r="J14" s="12">
        <f ca="1">ROUND(INDIRECT(ADDRESS(ROW()+(0), COLUMN()+(-3), 1))*INDIRECT(ADDRESS(ROW()+(0), COLUMN()+(-1), 1)), 2)</f>
        <v>0.16</v>
      </c>
    </row>
    <row r="15" spans="1:10" ht="13.50" thickBot="1" customHeight="1">
      <c r="A15" s="1" t="s">
        <v>27</v>
      </c>
      <c r="B15" s="1"/>
      <c r="C15" s="10" t="s">
        <v>28</v>
      </c>
      <c r="D15" s="10"/>
      <c r="E15" s="1" t="s">
        <v>29</v>
      </c>
      <c r="F15" s="1"/>
      <c r="G15" s="11">
        <v>18.62</v>
      </c>
      <c r="H15" s="11"/>
      <c r="I15" s="12">
        <v>0.03</v>
      </c>
      <c r="J15" s="12">
        <f ca="1">ROUND(INDIRECT(ADDRESS(ROW()+(0), COLUMN()+(-3), 1))*INDIRECT(ADDRESS(ROW()+(0), COLUMN()+(-1), 1)), 2)</f>
        <v>0.56</v>
      </c>
    </row>
    <row r="16" spans="1:10" ht="34.50" thickBot="1" customHeight="1">
      <c r="A16" s="1" t="s">
        <v>30</v>
      </c>
      <c r="B16" s="1"/>
      <c r="C16" s="10" t="s">
        <v>31</v>
      </c>
      <c r="D16" s="10"/>
      <c r="E16" s="1" t="s">
        <v>32</v>
      </c>
      <c r="F16" s="1"/>
      <c r="G16" s="11">
        <v>0.388</v>
      </c>
      <c r="H16" s="11"/>
      <c r="I16" s="12">
        <v>0.93</v>
      </c>
      <c r="J16" s="12">
        <f ca="1">ROUND(INDIRECT(ADDRESS(ROW()+(0), COLUMN()+(-3), 1))*INDIRECT(ADDRESS(ROW()+(0), COLUMN()+(-1), 1)), 2)</f>
        <v>0.36</v>
      </c>
    </row>
    <row r="17" spans="1:10" ht="13.50" thickBot="1" customHeight="1">
      <c r="A17" s="1" t="s">
        <v>33</v>
      </c>
      <c r="B17" s="1"/>
      <c r="C17" s="10" t="s">
        <v>34</v>
      </c>
      <c r="D17" s="10"/>
      <c r="E17" s="1" t="s">
        <v>35</v>
      </c>
      <c r="F17" s="1"/>
      <c r="G17" s="11">
        <v>1.6</v>
      </c>
      <c r="H17" s="11"/>
      <c r="I17" s="12">
        <v>0.04</v>
      </c>
      <c r="J17" s="12">
        <f ca="1">ROUND(INDIRECT(ADDRESS(ROW()+(0), COLUMN()+(-3), 1))*INDIRECT(ADDRESS(ROW()+(0), COLUMN()+(-1), 1)), 2)</f>
        <v>0.06</v>
      </c>
    </row>
    <row r="18" spans="1:10" ht="13.50" thickBot="1" customHeight="1">
      <c r="A18" s="1" t="s">
        <v>36</v>
      </c>
      <c r="B18" s="1"/>
      <c r="C18" s="10" t="s">
        <v>37</v>
      </c>
      <c r="D18" s="10"/>
      <c r="E18" s="1" t="s">
        <v>38</v>
      </c>
      <c r="F18" s="1"/>
      <c r="G18" s="13">
        <v>0.15</v>
      </c>
      <c r="H18" s="13"/>
      <c r="I18" s="14">
        <v>0.42</v>
      </c>
      <c r="J18" s="14">
        <f ca="1">ROUND(INDIRECT(ADDRESS(ROW()+(0), COLUMN()+(-3), 1))*INDIRECT(ADDRESS(ROW()+(0), COLUMN()+(-1), 1)), 2)</f>
        <v>0.06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56.59</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0.291</v>
      </c>
      <c r="H21" s="11"/>
      <c r="I21" s="12">
        <v>29.34</v>
      </c>
      <c r="J21" s="12">
        <f ca="1">ROUND(INDIRECT(ADDRESS(ROW()+(0), COLUMN()+(-3), 1))*INDIRECT(ADDRESS(ROW()+(0), COLUMN()+(-1), 1)), 2)</f>
        <v>8.54</v>
      </c>
    </row>
    <row r="22" spans="1:10" ht="13.50" thickBot="1" customHeight="1">
      <c r="A22" s="1" t="s">
        <v>44</v>
      </c>
      <c r="B22" s="1"/>
      <c r="C22" s="10" t="s">
        <v>45</v>
      </c>
      <c r="D22" s="10"/>
      <c r="E22" s="1" t="s">
        <v>46</v>
      </c>
      <c r="F22" s="1"/>
      <c r="G22" s="13">
        <v>0.291</v>
      </c>
      <c r="H22" s="13"/>
      <c r="I22" s="14">
        <v>25.28</v>
      </c>
      <c r="J22" s="14">
        <f ca="1">ROUND(INDIRECT(ADDRESS(ROW()+(0), COLUMN()+(-3), 1))*INDIRECT(ADDRESS(ROW()+(0), COLUMN()+(-1), 1)), 2)</f>
        <v>7.36</v>
      </c>
    </row>
    <row r="23" spans="1:10" ht="13.50" thickBot="1" customHeight="1">
      <c r="A23" s="15"/>
      <c r="B23" s="15"/>
      <c r="C23" s="15"/>
      <c r="D23" s="15"/>
      <c r="E23" s="15"/>
      <c r="F23" s="15"/>
      <c r="G23" s="9" t="s">
        <v>47</v>
      </c>
      <c r="H23" s="9"/>
      <c r="I23" s="9"/>
      <c r="J23" s="17">
        <f ca="1">ROUND(SUM(INDIRECT(ADDRESS(ROW()+(-1), COLUMN()+(0), 1)),INDIRECT(ADDRESS(ROW()+(-2), COLUMN()+(0), 1))), 2)</f>
        <v>15.9</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72.49</v>
      </c>
      <c r="J25" s="14">
        <f ca="1">ROUND(INDIRECT(ADDRESS(ROW()+(0), COLUMN()+(-3), 1))*INDIRECT(ADDRESS(ROW()+(0), COLUMN()+(-1), 1))/100, 2)</f>
        <v>1.45</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73.94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