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<sst xmlns="http://schemas.openxmlformats.org/spreadsheetml/2006/main" count="32" uniqueCount="32">
  <si>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</si>
  <si>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SAA025</t>
  </si>
  <si>
    <t xml:space="preserve">U</t>
  </si>
  <si>
    <t xml:space="preserve">Seient i tapa de vàter bidet, "GROHE".</t>
  </si>
  <si>
    <r>
      <rPr>
        <sz val="8.25"/>
        <color rgb="FF000000"/>
        <rFont val="Arial"/>
        <family val="2"/>
      </rPr>
      <t xml:space="preserve">Seient i tapa de vàter bidet d'accionament manual, de Duroplast, amb funció de tancament esmorteït, color blanc, sèrie Bau, model 39 648 SH0 "GROHE", de 426x469x83 mm, amb braç de dutxa extensible manualment, braç extensible manualment amb capçal per a higiene femenina, neteja automàtica abans i després de cada ús, intensitat de raig ajustable i connexió de subministrament lateral de 3/4" de diàmetre. Inclús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</si>
  <si>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</si>
  <si>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</si>
  <si>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</si>
  <si>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</si>
  <si>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</si>
  <si>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</si>
  <si>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</si>
  <si>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mt30gro135a</t>
  </si>
  <si>
    <t xml:space="preserve">U</t>
  </si>
  <si>
    <t xml:space="preserve">Seient i tapa de vàter bidet d'accionament manual, de Duroplast, amb funció de tancament esmorteït, color blanc, sèrie Bau, model 39 648 SH0 "GROHE", de 426x469x83 mm, amb braç de dutxa extensible manualment, braç extensible manualment amb capçal per a higiene femenina, neteja automàtica abans i després de cada ús, intensitat de raig ajustable i connexió de subministrament lateral de 3/4" de diàmetre, inclús elements de fixació.</t>
  </si>
  <si>
    <t xml:space="preserve">mt30lla020</t>
  </si>
  <si>
    <t xml:space="preserve">U</t>
  </si>
  <si>
    <t xml:space="preserve">Aixeta de regulació de 1/2", per a vàter, acabat cromat.</t>
  </si>
  <si>
    <t xml:space="preserve">mt38tew010a</t>
  </si>
  <si>
    <t xml:space="preserve">U</t>
  </si>
  <si>
    <t xml:space="preserve">Tirantet flexible de 20 cm i 1/2" de diàmetre.</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</si>
  <si>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</si>
  <si>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</si>
  <si>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</si>
  <si>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</si>
  <si>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</si>
  <si>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</si>
  <si>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</si>
  <si>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</si>
  <si>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</si>
  <si>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154,06€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</si>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</sst>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5.95" customWidth="1"/>
    <col min="5" max="5" width="75.31"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272.59</v>
      </c>
      <c r="H10" s="12">
        <f ca="1">ROUND(INDIRECT(ADDRESS(ROW()+(0), COLUMN()+(-2), 1))*INDIRECT(ADDRESS(ROW()+(0), COLUMN()+(-1), 1)), 2)</f>
        <v>272.59</v>
      </c>
    </row>
    <row r="11" spans="1:8" ht="13.50" thickBot="1" customHeight="1">
      <c r="A11" s="1" t="s">
        <v>15</v>
      </c>
      <c r="B11" s="1"/>
      <c r="C11" s="10" t="s">
        <v>16</v>
      </c>
      <c r="D11" s="10"/>
      <c r="E11" s="1" t="s">
        <v>17</v>
      </c>
      <c r="F11" s="11">
        <v>1</v>
      </c>
      <c r="G11" s="12">
        <v>23.2</v>
      </c>
      <c r="H11" s="12">
        <f ca="1">ROUND(INDIRECT(ADDRESS(ROW()+(0), COLUMN()+(-2), 1))*INDIRECT(ADDRESS(ROW()+(0), COLUMN()+(-1), 1)), 2)</f>
        <v>23.2</v>
      </c>
    </row>
    <row r="12" spans="1:8" ht="13.50" thickBot="1" customHeight="1">
      <c r="A12" s="1" t="s">
        <v>18</v>
      </c>
      <c r="B12" s="1"/>
      <c r="C12" s="10" t="s">
        <v>19</v>
      </c>
      <c r="D12" s="10"/>
      <c r="E12" s="1" t="s">
        <v>20</v>
      </c>
      <c r="F12" s="13">
        <v>1</v>
      </c>
      <c r="G12" s="14">
        <v>8</v>
      </c>
      <c r="H12" s="14">
        <f ca="1">ROUND(INDIRECT(ADDRESS(ROW()+(0), COLUMN()+(-2), 1))*INDIRECT(ADDRESS(ROW()+(0), COLUMN()+(-1), 1)), 2)</f>
        <v>8</v>
      </c>
    </row>
    <row r="13" spans="1:8" ht="13.50" thickBot="1" customHeight="1">
      <c r="A13" s="15"/>
      <c r="B13" s="15"/>
      <c r="C13" s="15"/>
      <c r="D13" s="15"/>
      <c r="E13" s="15"/>
      <c r="F13" s="9" t="s">
        <v>21</v>
      </c>
      <c r="G13" s="9"/>
      <c r="H13" s="17">
        <f ca="1">ROUND(SUM(INDIRECT(ADDRESS(ROW()+(-1), COLUMN()+(0), 1)),INDIRECT(ADDRESS(ROW()+(-2), COLUMN()+(0), 1)),INDIRECT(ADDRESS(ROW()+(-3), COLUMN()+(0), 1))), 2)</f>
        <v>303.79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0.599</v>
      </c>
      <c r="G15" s="14">
        <v>29.34</v>
      </c>
      <c r="H15" s="14">
        <f ca="1">ROUND(INDIRECT(ADDRESS(ROW()+(0), COLUMN()+(-2), 1))*INDIRECT(ADDRESS(ROW()+(0), COLUMN()+(-1), 1)), 2)</f>
        <v>17.57</v>
      </c>
    </row>
    <row r="16" spans="1:8" ht="13.50" thickBot="1" customHeight="1">
      <c r="A16" s="15"/>
      <c r="B16" s="15"/>
      <c r="C16" s="15"/>
      <c r="D16" s="15"/>
      <c r="E16" s="15"/>
      <c r="F16" s="9" t="s">
        <v>26</v>
      </c>
      <c r="G16" s="9"/>
      <c r="H16" s="17">
        <f ca="1">ROUND(SUM(INDIRECT(ADDRESS(ROW()+(-1), COLUMN()+(0), 1))), 2)</f>
        <v>17.57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321.36</v>
      </c>
      <c r="H18" s="14">
        <f ca="1">ROUND(INDIRECT(ADDRESS(ROW()+(0), COLUMN()+(-2), 1))*INDIRECT(ADDRESS(ROW()+(0), COLUMN()+(-1), 1))/100, 2)</f>
        <v>6.43</v>
      </c>
    </row>
    <row r="19" spans="1:8" ht="13.50" thickBot="1" customHeight="1">
      <c r="A19" s="21" t="s">
        <v>30</v>
      </c>
      <c r="B19" s="21"/>
      <c r="C19" s="22"/>
      <c r="D19" s="22"/>
      <c r="E19" s="23"/>
      <c r="F19" s="24" t="s">
        <v>31</v>
      </c>
      <c r="G19" s="25"/>
      <c r="H19" s="26">
        <f ca="1">ROUND(SUM(INDIRECT(ADDRESS(ROW()+(-1), COLUMN()+(0), 1)),INDIRECT(ADDRESS(ROW()+(-3), COLUMN()+(0), 1)),INDIRECT(ADDRESS(ROW()+(-6), COLUMN()+(0), 1))), 2)</f>
        <v>327.79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