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<sst xmlns="http://schemas.openxmlformats.org/spreadsheetml/2006/main" count="39" uniqueCount="39">
  <si>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</si>
  <si>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SAI020</t>
  </si>
  <si>
    <t xml:space="preserve">U</t>
  </si>
  <si>
    <t xml:space="preserve">Vàter de paret, de porcellana sanitària.</t>
  </si>
  <si>
    <r>
      <rPr>
        <sz val="8.25"/>
        <color rgb="FF000000"/>
        <rFont val="Arial"/>
        <family val="2"/>
      </rPr>
      <t xml:space="preserve">Vàter de porcellana sanitària, de paret, amb sortida per a connexió horitzontal, gamma bàsica, blanc, de 525x395 mm, amb seient i tapa lacats. Inclús elements de fixació i silicona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</si>
  <si>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</si>
  <si>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</si>
  <si>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</si>
  <si>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</si>
  <si>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</si>
  <si>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</si>
  <si>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</si>
  <si>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mt30ips020ci</t>
  </si>
  <si>
    <t xml:space="preserve">U</t>
  </si>
  <si>
    <t xml:space="preserve">Vàter de porcellana sanitària, de paret, amb sortida per a connexió horitzontal, gamma bàsica, blanc, de 525x395 mm, amb seient i tapa lacats, segons UNE-EN 997.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</si>
  <si>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</si>
  <si>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</si>
  <si>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</si>
  <si>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</si>
  <si>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</si>
  <si>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</si>
  <si>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</si>
  <si>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</si>
  <si>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</si>
  <si>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</si>
  <si>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</si>
  <si>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</si>
  <si>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130,21€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</si>
  <si>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</si>
  <si>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</si>
  <si>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</si>
  <si>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</si>
  <si>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</si>
  <si>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997:2012</t>
  </si>
  <si>
    <t xml:space="preserve">Inodoros y conjuntos de inodoros con sifón incorporado.</t>
  </si>
  <si>
    <t xml:space="preserve">EN  997:2012/AC:2012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</si>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</sst>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4.46" customWidth="1"/>
    <col min="6" max="6" width="11.73" customWidth="1"/>
    <col min="7" max="7" width="1.02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2">
        <v>218.77</v>
      </c>
      <c r="I10" s="12">
        <f ca="1">ROUND(INDIRECT(ADDRESS(ROW()+(0), COLUMN()+(-3), 1))*INDIRECT(ADDRESS(ROW()+(0), COLUMN()+(-1), 1)), 2)</f>
        <v>218.77</v>
      </c>
      <c r="J10" s="12"/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0.012</v>
      </c>
      <c r="G11" s="13"/>
      <c r="H11" s="14">
        <v>7.5</v>
      </c>
      <c r="I11" s="14">
        <f ca="1">ROUND(INDIRECT(ADDRESS(ROW()+(0), COLUMN()+(-3), 1))*INDIRECT(ADDRESS(ROW()+(0), COLUMN()+(-1), 1)), 2)</f>
        <v>0.09</v>
      </c>
      <c r="J11" s="14"/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218.86</v>
      </c>
      <c r="J12" s="17"/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1.798</v>
      </c>
      <c r="G14" s="13"/>
      <c r="H14" s="14">
        <v>29.34</v>
      </c>
      <c r="I14" s="14">
        <f ca="1">ROUND(INDIRECT(ADDRESS(ROW()+(0), COLUMN()+(-3), 1))*INDIRECT(ADDRESS(ROW()+(0), COLUMN()+(-1), 1)), 2)</f>
        <v>52.75</v>
      </c>
      <c r="J14" s="14"/>
    </row>
    <row r="15" spans="1:10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17">
        <f ca="1">ROUND(SUM(INDIRECT(ADDRESS(ROW()+(-1), COLUMN()+(0), 1))), 2)</f>
        <v>52.75</v>
      </c>
      <c r="J15" s="17"/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5"/>
      <c r="I16" s="15"/>
      <c r="J16" s="15"/>
    </row>
    <row r="17" spans="1:10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3"/>
      <c r="H17" s="14">
        <f ca="1">ROUND(SUM(INDIRECT(ADDRESS(ROW()+(-2), COLUMN()+(1), 1)),INDIRECT(ADDRESS(ROW()+(-5), COLUMN()+(1), 1))), 2)</f>
        <v>271.61</v>
      </c>
      <c r="I17" s="14">
        <f ca="1">ROUND(INDIRECT(ADDRESS(ROW()+(0), COLUMN()+(-3), 1))*INDIRECT(ADDRESS(ROW()+(0), COLUMN()+(-1), 1))/100, 2)</f>
        <v>5.43</v>
      </c>
      <c r="J17" s="14"/>
    </row>
    <row r="18" spans="1:10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4"/>
      <c r="H18" s="25"/>
      <c r="I18" s="26">
        <f ca="1">ROUND(SUM(INDIRECT(ADDRESS(ROW()+(-1), COLUMN()+(0), 1)),INDIRECT(ADDRESS(ROW()+(-3), COLUMN()+(0), 1)),INDIRECT(ADDRESS(ROW()+(-6), COLUMN()+(0), 1))), 2)</f>
        <v>277.04</v>
      </c>
      <c r="J18" s="26"/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 t="s">
        <v>31</v>
      </c>
      <c r="H21" s="27"/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1.12201e+006</v>
      </c>
      <c r="G22" s="29">
        <v>162013</v>
      </c>
      <c r="H22" s="29"/>
      <c r="I22" s="29"/>
      <c r="J22" s="29">
        <v>4</v>
      </c>
    </row>
    <row r="23" spans="1:10" ht="13.50" thickBot="1" customHeight="1">
      <c r="A23" s="30" t="s">
        <v>34</v>
      </c>
      <c r="B23" s="30"/>
      <c r="C23" s="30"/>
      <c r="D23" s="30"/>
      <c r="E23" s="30"/>
      <c r="F23" s="31"/>
      <c r="G23" s="31"/>
      <c r="H23" s="31"/>
      <c r="I23" s="31"/>
      <c r="J23" s="31"/>
    </row>
    <row r="24" spans="1:10" ht="13.50" thickBot="1" customHeight="1">
      <c r="A24" s="32" t="s">
        <v>35</v>
      </c>
      <c r="B24" s="32"/>
      <c r="C24" s="32"/>
      <c r="D24" s="32"/>
      <c r="E24" s="32"/>
      <c r="F24" s="33">
        <v>132013</v>
      </c>
      <c r="G24" s="33">
        <v>132013</v>
      </c>
      <c r="H24" s="33"/>
      <c r="I24" s="33"/>
      <c r="J24" s="33"/>
    </row>
    <row r="27" spans="1:1" ht="33.75" thickBot="1" customHeight="1">
      <c r="A27" s="1" t="s">
        <v>36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37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38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48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H12"/>
    <mergeCell ref="I12:J12"/>
    <mergeCell ref="A13:C13"/>
    <mergeCell ref="E13:G13"/>
    <mergeCell ref="I13:J13"/>
    <mergeCell ref="A14:C14"/>
    <mergeCell ref="F14:G14"/>
    <mergeCell ref="I14:J14"/>
    <mergeCell ref="A15:C15"/>
    <mergeCell ref="F15:H15"/>
    <mergeCell ref="I15:J15"/>
    <mergeCell ref="A16:C16"/>
    <mergeCell ref="E16:G16"/>
    <mergeCell ref="I16:J16"/>
    <mergeCell ref="A17:C17"/>
    <mergeCell ref="F17:G17"/>
    <mergeCell ref="I17:J17"/>
    <mergeCell ref="A18:E18"/>
    <mergeCell ref="F18:H18"/>
    <mergeCell ref="I18:J18"/>
    <mergeCell ref="A21:E21"/>
    <mergeCell ref="G21:I21"/>
    <mergeCell ref="A22:E22"/>
    <mergeCell ref="G22:I22"/>
    <mergeCell ref="J22:J24"/>
    <mergeCell ref="A23:E23"/>
    <mergeCell ref="G23:I23"/>
    <mergeCell ref="A24:E24"/>
    <mergeCell ref="G24:I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