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<sst xmlns="http://schemas.openxmlformats.org/spreadsheetml/2006/main" count="52" uniqueCount="52">
  <si>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</si>
  <si>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</si>
  <si>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</t>
  </si>
  <si>
    <t xml:space="preserve">Fanal per a enllumenat de zones per als vianants.</t>
  </si>
  <si>
    <r>
      <rPr>
        <sz val="8.25"/>
        <color rgb="FF000000"/>
        <rFont val="Arial"/>
        <family val="2"/>
      </rPr>
      <t xml:space="preserve">Fanal amb distribució de llum radialment asimètrica, amb lluminària circular de 420 mm de diàmetre i 100 mm d'altura, amb llum LED de 53 W, amb cos d'alumini injectat, alumini i acer inoxidable, vidre de seguretat, classe de protecció I, grau de protecció IP66, amb placa d'ancoratge i perns, amb caixa de connexió i protecció, amb fusibles, conductor interior, presa de terra amb pica i pericó de pas i derivació de 40x40x60 cm, amb bastiment i tapa de ferro fos. Inclús làmpades. El preu no inclou l'excavació de la fonamentació ni la formació de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</si>
  <si>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</si>
  <si>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</si>
  <si>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</si>
  <si>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</si>
  <si>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</si>
  <si>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</si>
  <si>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</si>
  <si>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mt34www020</t>
  </si>
  <si>
    <t xml:space="preserve">U</t>
  </si>
  <si>
    <t xml:space="preserve">Pericó de pas i derivació de 40x40x60 cm, amb bastiment i tapa de ferro fos.</t>
  </si>
  <si>
    <t xml:space="preserve">mt34www040</t>
  </si>
  <si>
    <t xml:space="preserve">U</t>
  </si>
  <si>
    <t xml:space="preserve">Caixa de connexió i protecció, amb fusibles.</t>
  </si>
  <si>
    <t xml:space="preserve">mt34www050</t>
  </si>
  <si>
    <t xml:space="preserve">m</t>
  </si>
  <si>
    <t xml:space="preserve">Conductor aïllat de coure per 0,6/1 kV de 2x2,5 mm².</t>
  </si>
  <si>
    <t xml:space="preserve">mt35ttc010b</t>
  </si>
  <si>
    <t xml:space="preserve">m</t>
  </si>
  <si>
    <t xml:space="preserve">Conductor de coure nu, de 35 mm².</t>
  </si>
  <si>
    <t xml:space="preserve">mt35tte010a</t>
  </si>
  <si>
    <t xml:space="preserve">U</t>
  </si>
  <si>
    <t xml:space="preserve">Elèctrode per a xarxa de connexió a terra couratge amb 300 µm, fabricat en acer, de 14 mm de diàmetre i 1,5 m de longitud.</t>
  </si>
  <si>
    <t xml:space="preserve">mt34beg105a</t>
  </si>
  <si>
    <t xml:space="preserve">U</t>
  </si>
  <si>
    <t xml:space="preserve">Fanal amb distribució de llum radialment asimètrica, amb lluminària circular de 420 mm de diàmetre i 100 mm d'altura, amb llum LED de 53 W, amb cos d'alumini injectat, alumini i acer inoxidable, vidre de seguretat, classe de protecció I, grau de protecció IP66, amb placa d'ancoratge i perns.</t>
  </si>
  <si>
    <t xml:space="preserve">mt34beg101a</t>
  </si>
  <si>
    <t xml:space="preserve">U</t>
  </si>
  <si>
    <t xml:space="preserve">Columna cilíndrica per a lluminària, de 5000 mm d'altura, d'alumini lacat amb carril de muntatge.</t>
  </si>
  <si>
    <t xml:space="preserve">Subtotal materials: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</si>
  <si>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</si>
  <si>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</si>
  <si>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</si>
  <si>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</si>
  <si>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</si>
  <si>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</si>
  <si>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</si>
  <si>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</si>
  <si>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</si>
  <si>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</si>
  <si>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</si>
  <si>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</si>
  <si>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</si>
  <si>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</si>
  <si>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</si>
  <si>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</si>
  <si>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2.163,39€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</si>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</sst>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87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73.9</v>
      </c>
      <c r="H10" s="12">
        <f ca="1">ROUND(INDIRECT(ADDRESS(ROW()+(0), COLUMN()+(-2), 1))*INDIRECT(ADDRESS(ROW()+(0), COLUMN()+(-1), 1)), 2)</f>
        <v>73.9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6.01</v>
      </c>
      <c r="H11" s="12">
        <f ca="1">ROUND(INDIRECT(ADDRESS(ROW()+(0), COLUMN()+(-2), 1))*INDIRECT(ADDRESS(ROW()+(0), COLUMN()+(-1), 1)), 2)</f>
        <v>6.01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4.9</v>
      </c>
      <c r="G12" s="12">
        <v>0.42</v>
      </c>
      <c r="H12" s="12">
        <f ca="1">ROUND(INDIRECT(ADDRESS(ROW()+(0), COLUMN()+(-2), 1))*INDIRECT(ADDRESS(ROW()+(0), COLUMN()+(-1), 1)), 2)</f>
        <v>2.06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2.81</v>
      </c>
      <c r="H13" s="12">
        <f ca="1">ROUND(INDIRECT(ADDRESS(ROW()+(0), COLUMN()+(-2), 1))*INDIRECT(ADDRESS(ROW()+(0), COLUMN()+(-1), 1)), 2)</f>
        <v>5.62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</v>
      </c>
      <c r="H14" s="12">
        <f ca="1">ROUND(INDIRECT(ADDRESS(ROW()+(0), COLUMN()+(-2), 1))*INDIRECT(ADDRESS(ROW()+(0), COLUMN()+(-1), 1)), 2)</f>
        <v>16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2693.96</v>
      </c>
      <c r="H15" s="12">
        <f ca="1">ROUND(INDIRECT(ADDRESS(ROW()+(0), COLUMN()+(-2), 1))*INDIRECT(ADDRESS(ROW()+(0), COLUMN()+(-1), 1)), 2)</f>
        <v>2693.96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1106</v>
      </c>
      <c r="H16" s="14">
        <f ca="1">ROUND(INDIRECT(ADDRESS(ROW()+(0), COLUMN()+(-2), 1))*INDIRECT(ADDRESS(ROW()+(0), COLUMN()+(-1), 1)), 2)</f>
        <v>1106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3903.55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</v>
      </c>
      <c r="G19" s="14">
        <v>65.58</v>
      </c>
      <c r="H19" s="14">
        <f ca="1">ROUND(INDIRECT(ADDRESS(ROW()+(0), COLUMN()+(-2), 1))*INDIRECT(ADDRESS(ROW()+(0), COLUMN()+(-1), 1)), 2)</f>
        <v>65.58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65.58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0.599</v>
      </c>
      <c r="G22" s="12">
        <v>29.34</v>
      </c>
      <c r="H22" s="12">
        <f ca="1">ROUND(INDIRECT(ADDRESS(ROW()+(0), COLUMN()+(-2), 1))*INDIRECT(ADDRESS(ROW()+(0), COLUMN()+(-1), 1)), 2)</f>
        <v>17.57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0.599</v>
      </c>
      <c r="G23" s="14">
        <v>25.25</v>
      </c>
      <c r="H23" s="14">
        <f ca="1">ROUND(INDIRECT(ADDRESS(ROW()+(0), COLUMN()+(-2), 1))*INDIRECT(ADDRESS(ROW()+(0), COLUMN()+(-1), 1)), 2)</f>
        <v>15.12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32.69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4001.82</v>
      </c>
      <c r="H26" s="14">
        <f ca="1">ROUND(INDIRECT(ADDRESS(ROW()+(0), COLUMN()+(-2), 1))*INDIRECT(ADDRESS(ROW()+(0), COLUMN()+(-1), 1))/100, 2)</f>
        <v>80.04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4081.86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