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<sst xmlns="http://schemas.openxmlformats.org/spreadsheetml/2006/main" count="29" uniqueCount="29">
  <si>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</si>
  <si>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UPD020</t>
  </si>
  <si>
    <t xml:space="preserve">U</t>
  </si>
  <si>
    <t xml:space="preserve">Electrobomba per a piscina.</t>
  </si>
  <si>
    <r>
      <rPr>
        <sz val="8.25"/>
        <color rgb="FF000000"/>
        <rFont val="Arial"/>
        <family val="2"/>
      </rPr>
      <t xml:space="preserve">Electrobomba autoaspirant de polipropilè reforçat amb fibra de vidre, amb una potència de 0,43 kW, 3000 r.p.m., tanca mecànica d'acer inoxidable AISI 316, motor asíncron, protecció IP55, aïllament classe F, per a alimentació monofàsica a 230 V i 50 Hz de freqüència, cabal màxim 10 m³/h per a una pressió de 10 m.c.a. i nivell de pressió sonora 61 dBA. Inclús prefiltre.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</si>
  <si>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</si>
  <si>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</si>
  <si>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</si>
  <si>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</si>
  <si>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</si>
  <si>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</si>
  <si>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</si>
  <si>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mt47ped100aa</t>
  </si>
  <si>
    <t xml:space="preserve">U</t>
  </si>
  <si>
    <t xml:space="preserve">Electrobomba autoaspirant de polipropilè reforçat amb fibra de vidre, amb una potència de 0,43 kW, 3000 r.p.m., tanca mecànica d'acer inoxidable AISI 316, motor asíncron, protecció IP55, aïllament classe F, per a alimentació monofàsica a 230 V i 50 Hz de freqüència, cabal màxim 10 m³/h per a una pressió de 10 m.c.a. i nivell de pressió sonora 61 dBA, inclús prefiltre.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</si>
  <si>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</si>
  <si>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</si>
  <si>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</si>
  <si>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</si>
  <si>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</si>
  <si>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</si>
  <si>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</si>
  <si>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</si>
  <si>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</si>
  <si>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</si>
  <si>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</si>
  <si>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</si>
  <si>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271,66€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</si>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</sst>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468.51</v>
      </c>
      <c r="G10" s="14">
        <f ca="1">ROUND(INDIRECT(ADDRESS(ROW()+(0), COLUMN()+(-2), 1))*INDIRECT(ADDRESS(ROW()+(0), COLUMN()+(-1), 1)), 2)</f>
        <v>468.51</v>
      </c>
    </row>
    <row r="11" spans="1:7" ht="13.50" thickBot="1" customHeight="1">
      <c r="A11" s="15"/>
      <c r="B11" s="15"/>
      <c r="C11" s="15"/>
      <c r="D11" s="15"/>
      <c r="E11" s="9" t="s">
        <v>15</v>
      </c>
      <c r="F11" s="9"/>
      <c r="G11" s="17">
        <f ca="1">ROUND(SUM(INDIRECT(ADDRESS(ROW()+(-1), COLUMN()+(0), 1))), 2)</f>
        <v>468.51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1.798</v>
      </c>
      <c r="F13" s="13">
        <v>29.34</v>
      </c>
      <c r="G13" s="13">
        <f ca="1">ROUND(INDIRECT(ADDRESS(ROW()+(0), COLUMN()+(-2), 1))*INDIRECT(ADDRESS(ROW()+(0), COLUMN()+(-1), 1)), 2)</f>
        <v>52.75</v>
      </c>
    </row>
    <row r="14" spans="1:7" ht="13.50" thickBot="1" customHeight="1">
      <c r="A14" s="1" t="s">
        <v>20</v>
      </c>
      <c r="B14" s="1"/>
      <c r="C14" s="10" t="s">
        <v>21</v>
      </c>
      <c r="D14" s="1" t="s">
        <v>22</v>
      </c>
      <c r="E14" s="12">
        <v>1.798</v>
      </c>
      <c r="F14" s="14">
        <v>25.25</v>
      </c>
      <c r="G14" s="14">
        <f ca="1">ROUND(INDIRECT(ADDRESS(ROW()+(0), COLUMN()+(-2), 1))*INDIRECT(ADDRESS(ROW()+(0), COLUMN()+(-1), 1)), 2)</f>
        <v>45.4</v>
      </c>
    </row>
    <row r="15" spans="1:7" ht="13.50" thickBot="1" customHeight="1">
      <c r="A15" s="15"/>
      <c r="B15" s="15"/>
      <c r="C15" s="15"/>
      <c r="D15" s="15"/>
      <c r="E15" s="9" t="s">
        <v>23</v>
      </c>
      <c r="F15" s="9"/>
      <c r="G15" s="17">
        <f ca="1">ROUND(SUM(INDIRECT(ADDRESS(ROW()+(-1), COLUMN()+(0), 1)),INDIRECT(ADDRESS(ROW()+(-2), COLUMN()+(0), 1))), 2)</f>
        <v>98.15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566.66</v>
      </c>
      <c r="G17" s="14">
        <f ca="1">ROUND(INDIRECT(ADDRESS(ROW()+(0), COLUMN()+(-2), 1))*INDIRECT(ADDRESS(ROW()+(0), COLUMN()+(-1), 1))/100, 2)</f>
        <v>11.33</v>
      </c>
    </row>
    <row r="18" spans="1:7" ht="13.50" thickBot="1" customHeight="1">
      <c r="A18" s="21" t="s">
        <v>27</v>
      </c>
      <c r="B18" s="21"/>
      <c r="C18" s="22"/>
      <c r="D18" s="23"/>
      <c r="E18" s="24" t="s">
        <v>28</v>
      </c>
      <c r="F18" s="25"/>
      <c r="G18" s="26">
        <f ca="1">ROUND(SUM(INDIRECT(ADDRESS(ROW()+(-1), COLUMN()+(0), 1)),INDIRECT(ADDRESS(ROW()+(-3), COLUMN()+(0), 1)),INDIRECT(ADDRESS(ROW()+(-7), COLUMN()+(0), 1))), 2)</f>
        <v>577.99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