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<sst xmlns="http://schemas.openxmlformats.org/spreadsheetml/2006/main" count="39" uniqueCount="39">
  <si>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</si>
  <si>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USS010</t>
  </si>
  <si>
    <t xml:space="preserve">U</t>
  </si>
  <si>
    <t xml:space="preserve">Fosa sèptica de polietilè d'alta densitat (PEAD/HDPE).</t>
  </si>
  <si>
    <r>
      <rPr>
        <sz val="8.25"/>
        <color rgb="FF000000"/>
        <rFont val="Arial"/>
        <family val="2"/>
      </rPr>
      <t xml:space="preserve">Fosa sèptica de polietilè d'alta densitat (PEAD/HDPE), de 12000 litres, de 2000 mm de diàmetre i 4340 mm de longitud, per 60 usuaris (H.E.).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</si>
  <si>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</si>
  <si>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</si>
  <si>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</si>
  <si>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</si>
  <si>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</si>
  <si>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</si>
  <si>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</si>
  <si>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mt46fsp100i</t>
  </si>
  <si>
    <t xml:space="preserve">U</t>
  </si>
  <si>
    <t xml:space="preserve">Fosa sèptica de polietilè d'alta densitat (PEAD/HDPE), de 12000 litres, de 2000 mm de diàmetre i 4340 mm de longitud, per 60 usuaris (H.E.), amb boca d'accés de 500 mm de diàmetre, boca d'entrada i boca de sortida de 160 mm de diàmetre, segons UNE-EN 12566-1, per tractament primari d'aigües residuals.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</si>
  <si>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</si>
  <si>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</si>
  <si>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</si>
  <si>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</si>
  <si>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</si>
  <si>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</si>
  <si>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</si>
  <si>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</si>
  <si>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</si>
  <si>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</si>
  <si>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</si>
  <si>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</si>
  <si>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700,43€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</si>
  <si>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</si>
  <si>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</si>
  <si>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</si>
  <si>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</si>
  <si>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</si>
  <si>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12566-1:2000</t>
  </si>
  <si>
    <t xml:space="preserve">Pequeñas instalaciones de depuración de aguas residuales para poblaciones de hasta 50 habitantes equivalentes. Parte 1: Fosas sépticas prefabricadas.</t>
  </si>
  <si>
    <t xml:space="preserve">EN  12566-1:2000/A1:2003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</si>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</sst>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1.53" customWidth="1"/>
    <col min="4" max="4" width="5.10" customWidth="1"/>
    <col min="5" max="5" width="74.97" customWidth="1"/>
    <col min="6" max="6" width="1.19" customWidth="1"/>
    <col min="7" max="7" width="10.88" customWidth="1"/>
    <col min="8" max="8" width="1.02" customWidth="1"/>
    <col min="9" max="9" width="10.88" customWidth="1"/>
    <col min="10" max="10" width="2.55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/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  <c r="K9" s="8"/>
    </row>
    <row r="10" spans="1:11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2"/>
      <c r="H10" s="14">
        <v>6045.04</v>
      </c>
      <c r="I10" s="14"/>
      <c r="J10" s="14">
        <f ca="1">ROUND(INDIRECT(ADDRESS(ROW()+(0), COLUMN()+(-4), 1))*INDIRECT(ADDRESS(ROW()+(0), COLUMN()+(-2), 1)), 2)</f>
        <v>6045.04</v>
      </c>
      <c r="K10" s="14"/>
    </row>
    <row r="11" spans="1:11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9"/>
      <c r="J11" s="17">
        <f ca="1">ROUND(SUM(INDIRECT(ADDRESS(ROW()+(-1), COLUMN()+(0), 1))), 2)</f>
        <v>6045.04</v>
      </c>
      <c r="K11" s="17"/>
    </row>
    <row r="12" spans="1:11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5"/>
      <c r="I12" s="15"/>
      <c r="J12" s="15"/>
      <c r="K12" s="15"/>
    </row>
    <row r="13" spans="1:11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3.621</v>
      </c>
      <c r="G13" s="11"/>
      <c r="H13" s="13">
        <v>29.34</v>
      </c>
      <c r="I13" s="13"/>
      <c r="J13" s="13">
        <f ca="1">ROUND(INDIRECT(ADDRESS(ROW()+(0), COLUMN()+(-4), 1))*INDIRECT(ADDRESS(ROW()+(0), COLUMN()+(-2), 1)), 2)</f>
        <v>106.24</v>
      </c>
      <c r="K13" s="13"/>
    </row>
    <row r="14" spans="1:11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3.621</v>
      </c>
      <c r="G14" s="12"/>
      <c r="H14" s="14">
        <v>25.25</v>
      </c>
      <c r="I14" s="14"/>
      <c r="J14" s="14">
        <f ca="1">ROUND(INDIRECT(ADDRESS(ROW()+(0), COLUMN()+(-4), 1))*INDIRECT(ADDRESS(ROW()+(0), COLUMN()+(-2), 1)), 2)</f>
        <v>91.43</v>
      </c>
      <c r="K14" s="14"/>
    </row>
    <row r="15" spans="1:11" ht="13.50" thickBot="1" customHeight="1">
      <c r="A15" s="15"/>
      <c r="B15" s="15"/>
      <c r="C15" s="15"/>
      <c r="D15" s="15"/>
      <c r="E15" s="15"/>
      <c r="F15" s="9" t="s">
        <v>23</v>
      </c>
      <c r="G15" s="9"/>
      <c r="H15" s="9"/>
      <c r="I15" s="9"/>
      <c r="J15" s="17">
        <f ca="1">ROUND(SUM(INDIRECT(ADDRESS(ROW()+(-1), COLUMN()+(0), 1)),INDIRECT(ADDRESS(ROW()+(-2), COLUMN()+(0), 1))), 2)</f>
        <v>197.67</v>
      </c>
      <c r="K15" s="17"/>
    </row>
    <row r="16" spans="1:11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5"/>
      <c r="I16" s="15"/>
      <c r="J16" s="15"/>
      <c r="K16" s="15"/>
    </row>
    <row r="17" spans="1:11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2"/>
      <c r="H17" s="14">
        <f ca="1">ROUND(SUM(INDIRECT(ADDRESS(ROW()+(-2), COLUMN()+(2), 1)),INDIRECT(ADDRESS(ROW()+(-6), COLUMN()+(2), 1))), 2)</f>
        <v>6242.71</v>
      </c>
      <c r="I17" s="14"/>
      <c r="J17" s="14">
        <f ca="1">ROUND(INDIRECT(ADDRESS(ROW()+(0), COLUMN()+(-4), 1))*INDIRECT(ADDRESS(ROW()+(0), COLUMN()+(-2), 1))/100, 2)</f>
        <v>124.85</v>
      </c>
      <c r="K17" s="14"/>
    </row>
    <row r="18" spans="1:11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4"/>
      <c r="H18" s="25"/>
      <c r="I18" s="25"/>
      <c r="J18" s="26">
        <f ca="1">ROUND(SUM(INDIRECT(ADDRESS(ROW()+(-1), COLUMN()+(0), 1)),INDIRECT(ADDRESS(ROW()+(-3), COLUMN()+(0), 1)),INDIRECT(ADDRESS(ROW()+(-7), COLUMN()+(0), 1))), 2)</f>
        <v>6367.56</v>
      </c>
      <c r="K18" s="26"/>
    </row>
    <row r="21" spans="1:11" ht="13.50" thickBot="1" customHeight="1">
      <c r="A21" s="27" t="s">
        <v>29</v>
      </c>
      <c r="B21" s="27"/>
      <c r="C21" s="27"/>
      <c r="D21" s="27"/>
      <c r="E21" s="27"/>
      <c r="F21" s="27"/>
      <c r="G21" s="27" t="s">
        <v>30</v>
      </c>
      <c r="H21" s="27"/>
      <c r="I21" s="27" t="s">
        <v>31</v>
      </c>
      <c r="J21" s="27"/>
      <c r="K21" s="27" t="s">
        <v>32</v>
      </c>
    </row>
    <row r="22" spans="1:11" ht="13.50" thickBot="1" customHeight="1">
      <c r="A22" s="28" t="s">
        <v>33</v>
      </c>
      <c r="B22" s="28"/>
      <c r="C22" s="28"/>
      <c r="D22" s="28"/>
      <c r="E22" s="28"/>
      <c r="F22" s="28"/>
      <c r="G22" s="29">
        <v>1.122e+006</v>
      </c>
      <c r="H22" s="29"/>
      <c r="I22" s="29">
        <v>1.12201e+006</v>
      </c>
      <c r="J22" s="29"/>
      <c r="K22" s="29">
        <v>3</v>
      </c>
    </row>
    <row r="23" spans="1:11" ht="24.00" thickBot="1" customHeight="1">
      <c r="A23" s="30" t="s">
        <v>34</v>
      </c>
      <c r="B23" s="30"/>
      <c r="C23" s="30"/>
      <c r="D23" s="30"/>
      <c r="E23" s="30"/>
      <c r="F23" s="30"/>
      <c r="G23" s="31"/>
      <c r="H23" s="31"/>
      <c r="I23" s="31"/>
      <c r="J23" s="31"/>
      <c r="K23" s="31"/>
    </row>
    <row r="24" spans="1:11" ht="13.50" thickBot="1" customHeight="1">
      <c r="A24" s="32" t="s">
        <v>35</v>
      </c>
      <c r="B24" s="32"/>
      <c r="C24" s="32"/>
      <c r="D24" s="32"/>
      <c r="E24" s="32"/>
      <c r="F24" s="32"/>
      <c r="G24" s="33"/>
      <c r="H24" s="33"/>
      <c r="I24" s="33"/>
      <c r="J24" s="33"/>
      <c r="K24" s="33"/>
    </row>
    <row r="27" spans="1:1" ht="33.75" thickBot="1" customHeight="1">
      <c r="A27" s="1" t="s">
        <v>36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37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38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7">
    <mergeCell ref="A1:K1"/>
    <mergeCell ref="B3:C3"/>
    <mergeCell ref="D3:K3"/>
    <mergeCell ref="A5:K5"/>
    <mergeCell ref="A8:B8"/>
    <mergeCell ref="C8:D8"/>
    <mergeCell ref="F8:G8"/>
    <mergeCell ref="H8:I8"/>
    <mergeCell ref="J8:K8"/>
    <mergeCell ref="A9:B9"/>
    <mergeCell ref="C9:D9"/>
    <mergeCell ref="E9:G9"/>
    <mergeCell ref="H9:I9"/>
    <mergeCell ref="J9:K9"/>
    <mergeCell ref="A10:B10"/>
    <mergeCell ref="C10:D10"/>
    <mergeCell ref="F10:G10"/>
    <mergeCell ref="H10:I10"/>
    <mergeCell ref="J10:K10"/>
    <mergeCell ref="A11:B11"/>
    <mergeCell ref="C11:D11"/>
    <mergeCell ref="F11:I11"/>
    <mergeCell ref="J11:K11"/>
    <mergeCell ref="A12:B12"/>
    <mergeCell ref="C12:D12"/>
    <mergeCell ref="E12:G12"/>
    <mergeCell ref="H12:I12"/>
    <mergeCell ref="J12:K12"/>
    <mergeCell ref="A13:B13"/>
    <mergeCell ref="C13:D13"/>
    <mergeCell ref="F13:G13"/>
    <mergeCell ref="H13:I13"/>
    <mergeCell ref="J13:K13"/>
    <mergeCell ref="A14:B14"/>
    <mergeCell ref="C14:D14"/>
    <mergeCell ref="F14:G14"/>
    <mergeCell ref="H14:I14"/>
    <mergeCell ref="J14:K14"/>
    <mergeCell ref="A15:B15"/>
    <mergeCell ref="C15:D15"/>
    <mergeCell ref="F15:I15"/>
    <mergeCell ref="J15:K15"/>
    <mergeCell ref="A16:B16"/>
    <mergeCell ref="C16:D16"/>
    <mergeCell ref="E16:G16"/>
    <mergeCell ref="H16:I16"/>
    <mergeCell ref="J16:K16"/>
    <mergeCell ref="A17:B17"/>
    <mergeCell ref="C17:D17"/>
    <mergeCell ref="F17:G17"/>
    <mergeCell ref="H17:I17"/>
    <mergeCell ref="J17:K17"/>
    <mergeCell ref="A18:E18"/>
    <mergeCell ref="F18:I18"/>
    <mergeCell ref="J18:K18"/>
    <mergeCell ref="A21:F21"/>
    <mergeCell ref="G21:H21"/>
    <mergeCell ref="I21:J21"/>
    <mergeCell ref="A22:F22"/>
    <mergeCell ref="G22:H24"/>
    <mergeCell ref="I22:J24"/>
    <mergeCell ref="K22:K24"/>
    <mergeCell ref="A23:F23"/>
    <mergeCell ref="A24:F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