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<sst xmlns="http://schemas.openxmlformats.org/spreadsheetml/2006/main" count="29" uniqueCount="29">
  <si>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</si>
  <si>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UVV020</t>
  </si>
  <si>
    <t xml:space="preserve">m</t>
  </si>
  <si>
    <t xml:space="preserve">Reixat modular sense muntants, per tancament de parcel·la, sobre mur de fàbrica amb pilastres intermèdies.</t>
  </si>
  <si>
    <r>
      <rPr>
        <sz val="8.25"/>
        <color rgb="FF000000"/>
        <rFont val="Arial"/>
        <family val="2"/>
      </rPr>
      <t xml:space="preserve">Clos de parcel·la sobre mur de fàbrica amb pilastres intermèdies, format per reixat modular sense muntants d'acer laminat en calent, de 3,00x1,50 m, acabat galvanitzat en calent amb tractament de desengreix i fosfatat i posterior lacat al forn amb polièster ferrotexturat de color gris acer, compost per malla, bastidor amb marc ocult (enrigidor) i puntes lliures en cantell superior i inferior i peces d'ancoratge lateral fixades amb cargols a les pilastres intermèdies. El preu no inclou el mur ni les pilastres intermèdies.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</si>
  <si>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</si>
  <si>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</si>
  <si>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</si>
  <si>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</si>
  <si>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</si>
  <si>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</si>
  <si>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</si>
  <si>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mt26aae020d</t>
  </si>
  <si>
    <t xml:space="preserve">m</t>
  </si>
  <si>
    <t xml:space="preserve">Reixat modular sense muntants d'acer laminat en calent, de 3,00x1,50 m, acabat galvanitzat en calent amb tractament de desengreix i fosfatat i posterior lacat al forn amb polièster ferrotexturat de color gris acer, compost per malla, bastidor amb marc ocult (enrigidor) i puntes lliures en cantell superior i inferior i peces d'ancoratge lateral amb bases de platina i cargols.</t>
  </si>
  <si>
    <t xml:space="preserve">Subtotal materials:</t>
  </si>
  <si>
    <t xml:space="preserve">Mà d'obra</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</si>
  <si>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</si>
  <si>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</si>
  <si>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</si>
  <si>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</si>
  <si>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</si>
  <si>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</si>
  <si>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</si>
  <si>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</si>
  <si>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</si>
  <si>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</si>
  <si>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24,17€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</si>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</sst>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5.10" customWidth="1"/>
    <col min="5" max="5" width="75.48"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230.86</v>
      </c>
      <c r="H10" s="14">
        <f ca="1">ROUND(INDIRECT(ADDRESS(ROW()+(0), COLUMN()+(-2), 1))*INDIRECT(ADDRESS(ROW()+(0), COLUMN()+(-1), 1)), 2)</f>
        <v>230.86</v>
      </c>
    </row>
    <row r="11" spans="1:8" ht="13.50" thickBot="1" customHeight="1">
      <c r="A11" s="15"/>
      <c r="B11" s="15"/>
      <c r="C11" s="15"/>
      <c r="D11" s="15"/>
      <c r="E11" s="15"/>
      <c r="F11" s="9" t="s">
        <v>15</v>
      </c>
      <c r="G11" s="9"/>
      <c r="H11" s="17">
        <f ca="1">ROUND(SUM(INDIRECT(ADDRESS(ROW()+(-1), COLUMN()+(0), 1))), 2)</f>
        <v>230.86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0.599</v>
      </c>
      <c r="G13" s="13">
        <v>28.86</v>
      </c>
      <c r="H13" s="13">
        <f ca="1">ROUND(INDIRECT(ADDRESS(ROW()+(0), COLUMN()+(-2), 1))*INDIRECT(ADDRESS(ROW()+(0), COLUMN()+(-1), 1)), 2)</f>
        <v>17.29</v>
      </c>
    </row>
    <row r="14" spans="1:8" ht="13.50" thickBot="1" customHeight="1">
      <c r="A14" s="1" t="s">
        <v>20</v>
      </c>
      <c r="B14" s="1"/>
      <c r="C14" s="10" t="s">
        <v>21</v>
      </c>
      <c r="D14" s="10"/>
      <c r="E14" s="1" t="s">
        <v>22</v>
      </c>
      <c r="F14" s="12">
        <v>0.599</v>
      </c>
      <c r="G14" s="14">
        <v>25.36</v>
      </c>
      <c r="H14" s="14">
        <f ca="1">ROUND(INDIRECT(ADDRESS(ROW()+(0), COLUMN()+(-2), 1))*INDIRECT(ADDRESS(ROW()+(0), COLUMN()+(-1), 1)), 2)</f>
        <v>15.19</v>
      </c>
    </row>
    <row r="15" spans="1:8" ht="13.50" thickBot="1" customHeight="1">
      <c r="A15" s="15"/>
      <c r="B15" s="15"/>
      <c r="C15" s="15"/>
      <c r="D15" s="15"/>
      <c r="E15" s="15"/>
      <c r="F15" s="9" t="s">
        <v>23</v>
      </c>
      <c r="G15" s="9"/>
      <c r="H15" s="17">
        <f ca="1">ROUND(SUM(INDIRECT(ADDRESS(ROW()+(-1), COLUMN()+(0), 1)),INDIRECT(ADDRESS(ROW()+(-2), COLUMN()+(0), 1))), 2)</f>
        <v>32.48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263.34</v>
      </c>
      <c r="H17" s="14">
        <f ca="1">ROUND(INDIRECT(ADDRESS(ROW()+(0), COLUMN()+(-2), 1))*INDIRECT(ADDRESS(ROW()+(0), COLUMN()+(-1), 1))/100, 2)</f>
        <v>5.27</v>
      </c>
    </row>
    <row r="18" spans="1:8" ht="13.50" thickBot="1" customHeight="1">
      <c r="A18" s="21" t="s">
        <v>27</v>
      </c>
      <c r="B18" s="21"/>
      <c r="C18" s="22"/>
      <c r="D18" s="22"/>
      <c r="E18" s="23"/>
      <c r="F18" s="24" t="s">
        <v>28</v>
      </c>
      <c r="G18" s="25"/>
      <c r="H18" s="26">
        <f ca="1">ROUND(SUM(INDIRECT(ADDRESS(ROW()+(-1), COLUMN()+(0), 1)),INDIRECT(ADDRESS(ROW()+(-3), COLUMN()+(0), 1)),INDIRECT(ADDRESS(ROW()+(-7), COLUMN()+(0), 1))), 2)</f>
        <v>268.61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