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<sst xmlns="http://schemas.openxmlformats.org/spreadsheetml/2006/main" count="64" uniqueCount="64">
  <si>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</si>
  <si>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UXG010</t>
  </si>
  <si>
    <t xml:space="preserve">m²</t>
  </si>
  <si>
    <t xml:space="preserve">Enrajolat de cairons ceràmics.</t>
  </si>
  <si>
    <r>
      <rPr>
        <sz val="8.25"/>
        <color rgb="FF000000"/>
        <rFont val="Arial"/>
        <family val="2"/>
      </rPr>
      <t xml:space="preserve">Solat de rajoles ceràmiques de gres rústic, de 20x20 cm, 8 €/m², capacitat d'absorció d'aigua E&lt;3%, grup AI, resistència al lliscament Rd&gt;45, classe 3, per a exteriors, rebudes amb adhesiu cimentós d'enduriment normal, C1 sense cap característica addicional, color gris i rejuntat amb morter de junts cimentós millorat, amb absorció d'aigua reduïda i resistència elevada a l'abrasió tipus CG 2 W A, color blanc, per junts de 2 a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</si>
  <si>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</si>
  <si>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</si>
  <si>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</si>
  <si>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</si>
  <si>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</si>
  <si>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</si>
  <si>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</si>
  <si>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mt10hmf011Bc</t>
  </si>
  <si>
    <t xml:space="preserve">m³</t>
  </si>
  <si>
    <t xml:space="preserve">Formigó en massa HM-20/P/20/X0, fabricat en central.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</si>
  <si>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</si>
  <si>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</si>
  <si>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</si>
  <si>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</si>
  <si>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</si>
  <si>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</si>
  <si>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mt18bcr010ge800</t>
  </si>
  <si>
    <t xml:space="preserve">m²</t>
  </si>
  <si>
    <t xml:space="preserve">Rajola ceràmica de gres rústic, 20x20 cm, 8,00€/m², capacitat d'absorció d'aigua E&lt;3%, grup AI, segons UNE-EN 14411, resistència al lliscament Rd&gt;45 segons UNE-EN 16165, lliscabilitat classe 3 segons CTE.</t>
  </si>
  <si>
    <t xml:space="preserve">mt09mcp020fE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</si>
  <si>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</si>
  <si>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quars, additius especials, pigments i resines sintètiques, per a rejuntat de tot tipus de peces ceràmiques.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</si>
  <si>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</si>
  <si>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</si>
  <si>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</si>
  <si>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</si>
  <si>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</si>
  <si>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</si>
  <si>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</si>
  <si>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</si>
  <si>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Subtotal equip i maquinària: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</si>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</sst>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69.53" customWidth="1"/>
    <col min="6" max="6" width="2.04" customWidth="1"/>
    <col min="7" max="7" width="12.41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1"/>
      <c r="H10" s="12">
        <v>77.4</v>
      </c>
      <c r="I10" s="12">
        <f ca="1">ROUND(INDIRECT(ADDRESS(ROW()+(0), COLUMN()+(-3), 1))*INDIRECT(ADDRESS(ROW()+(0), COLUMN()+(-1), 1)), 2)</f>
        <v>16.25</v>
      </c>
    </row>
    <row r="11" spans="1:9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1"/>
      <c r="H12" s="12">
        <v>0.35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2">
        <v>8</v>
      </c>
      <c r="I13" s="12">
        <f ca="1">ROUND(INDIRECT(ADDRESS(ROW()+(0), COLUMN()+(-3), 1))*INDIRECT(ADDRESS(ROW()+(0), COLUMN()+(-1), 1)), 2)</f>
        <v>8.4</v>
      </c>
    </row>
    <row r="14" spans="1:9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3"/>
      <c r="H14" s="14">
        <v>0.78</v>
      </c>
      <c r="I14" s="14">
        <f ca="1">ROUND(INDIRECT(ADDRESS(ROW()+(0), COLUMN()+(-3), 1))*INDIRECT(ADDRESS(ROW()+(0), COLUMN()+(-1), 1)), 2)</f>
        <v>0.02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29.18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1"/>
      <c r="H17" s="12">
        <v>10.38</v>
      </c>
      <c r="I17" s="12">
        <f ca="1">ROUND(INDIRECT(ADDRESS(ROW()+(0), COLUMN()+(-3), 1))*INDIRECT(ADDRESS(ROW()+(0), COLUMN()+(-1), 1)), 2)</f>
        <v>0.33</v>
      </c>
    </row>
    <row r="18" spans="1:9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3"/>
      <c r="H18" s="14">
        <v>5.23</v>
      </c>
      <c r="I18" s="14">
        <f ca="1">ROUND(INDIRECT(ADDRESS(ROW()+(0), COLUMN()+(-3), 1))*INDIRECT(ADDRESS(ROW()+(0), COLUMN()+(-1), 1)), 2)</f>
        <v>0.47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0.8</v>
      </c>
    </row>
    <row r="20" spans="1:9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0.379</v>
      </c>
      <c r="G21" s="11"/>
      <c r="H21" s="12">
        <v>28.42</v>
      </c>
      <c r="I21" s="12">
        <f ca="1">ROUND(INDIRECT(ADDRESS(ROW()+(0), COLUMN()+(-3), 1))*INDIRECT(ADDRESS(ROW()+(0), COLUMN()+(-1), 1)), 2)</f>
        <v>10.77</v>
      </c>
    </row>
    <row r="22" spans="1:9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0.379</v>
      </c>
      <c r="G22" s="11"/>
      <c r="H22" s="12">
        <v>25.28</v>
      </c>
      <c r="I22" s="12">
        <f ca="1">ROUND(INDIRECT(ADDRESS(ROW()+(0), COLUMN()+(-3), 1))*INDIRECT(ADDRESS(ROW()+(0), COLUMN()+(-1), 1)), 2)</f>
        <v>9.58</v>
      </c>
    </row>
    <row r="23" spans="1:9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0.147</v>
      </c>
      <c r="G23" s="13"/>
      <c r="H23" s="14">
        <v>25.28</v>
      </c>
      <c r="I23" s="14">
        <f ca="1">ROUND(INDIRECT(ADDRESS(ROW()+(0), COLUMN()+(-3), 1))*INDIRECT(ADDRESS(ROW()+(0), COLUMN()+(-1), 1)), 2)</f>
        <v>3.72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1))), 2)</f>
        <v>24.07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4">
        <f ca="1">ROUND(SUM(INDIRECT(ADDRESS(ROW()+(-2), COLUMN()+(1), 1)),INDIRECT(ADDRESS(ROW()+(-7), COLUMN()+(1), 1)),INDIRECT(ADDRESS(ROW()+(-11), COLUMN()+(1), 1))), 2)</f>
        <v>54.05</v>
      </c>
      <c r="I26" s="14">
        <f ca="1">ROUND(INDIRECT(ADDRESS(ROW()+(0), COLUMN()+(-3), 1))*INDIRECT(ADDRESS(ROW()+(0), COLUMN()+(-1), 1))/100, 2)</f>
        <v>1.08</v>
      </c>
    </row>
    <row r="27" spans="1:9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1)),INDIRECT(ADDRESS(ROW()+(-8), COLUMN()+(0), 1)),INDIRECT(ADDRESS(ROW()+(-12), COLUMN()+(0), 1))), 2)</f>
        <v>55.13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142013</v>
      </c>
      <c r="H31" s="29">
        <v>172013</v>
      </c>
      <c r="I31" s="29">
        <v>3</v>
      </c>
    </row>
    <row r="32" spans="1:9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58</v>
      </c>
      <c r="B33" s="28"/>
      <c r="C33" s="28"/>
      <c r="D33" s="28"/>
      <c r="E33" s="28"/>
      <c r="F33" s="28"/>
      <c r="G33" s="29">
        <v>172013</v>
      </c>
      <c r="H33" s="29">
        <v>172014</v>
      </c>
      <c r="I33" s="29" t="s">
        <v>59</v>
      </c>
    </row>
    <row r="34" spans="1:9" ht="13.50" thickBot="1" customHeight="1">
      <c r="A34" s="30" t="s">
        <v>60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</row>
  </sheetData>
  <mergeCells count="57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G14"/>
    <mergeCell ref="A15:C15"/>
    <mergeCell ref="F15:H15"/>
    <mergeCell ref="A16:C16"/>
    <mergeCell ref="E16:G16"/>
    <mergeCell ref="A17:C17"/>
    <mergeCell ref="F17:G17"/>
    <mergeCell ref="A18:C18"/>
    <mergeCell ref="F18:G18"/>
    <mergeCell ref="A19:C19"/>
    <mergeCell ref="F19:H19"/>
    <mergeCell ref="A20:C20"/>
    <mergeCell ref="E20:G20"/>
    <mergeCell ref="A21:C21"/>
    <mergeCell ref="F21:G21"/>
    <mergeCell ref="A22:C22"/>
    <mergeCell ref="F22:G22"/>
    <mergeCell ref="A23:C23"/>
    <mergeCell ref="F23:G23"/>
    <mergeCell ref="A24:C24"/>
    <mergeCell ref="F24:H24"/>
    <mergeCell ref="A25:C25"/>
    <mergeCell ref="E25:G25"/>
    <mergeCell ref="A26:C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