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<sst xmlns="http://schemas.openxmlformats.org/spreadsheetml/2006/main" count="37" uniqueCount="37">
  <si>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</si>
  <si>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UXO005</t>
  </si>
  <si>
    <t xml:space="preserve">m²</t>
  </si>
  <si>
    <t xml:space="preserve">Condicionament de paviment terràs.</t>
  </si>
  <si>
    <r>
      <rPr>
        <sz val="8.25"/>
        <color rgb="FF000000"/>
        <rFont val="Arial"/>
        <family val="2"/>
      </rPr>
      <t xml:space="preserve">Condicionament amb mitjans mecànics de paviment terràs existent mitjançant la formació d'una capa uniforme de sorra calcària de 10 cm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</si>
  <si>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</si>
  <si>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</si>
  <si>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</si>
  <si>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</si>
  <si>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</si>
  <si>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</si>
  <si>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</si>
  <si>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mt01arp040a</t>
  </si>
  <si>
    <t xml:space="preserve">m³</t>
  </si>
  <si>
    <t xml:space="preserve">Sorra calcària seleccionada de picament, color, amb granulometria de 0 a 5 mm de diàmetre.</t>
  </si>
  <si>
    <t xml:space="preserve">Subtotal materials:</t>
  </si>
  <si>
    <t xml:space="preserve">Equip i maquinària</t>
  </si>
  <si>
    <t xml:space="preserve">mq01mot010a</t>
  </si>
  <si>
    <t xml:space="preserve">h</t>
  </si>
  <si>
    <t xml:space="preserve">Motoanivelladora de 141 kW.</t>
  </si>
  <si>
    <t xml:space="preserve">mq02cia020j</t>
  </si>
  <si>
    <t xml:space="preserve">h</t>
  </si>
  <si>
    <t xml:space="preserve">Camió cisterna, de 8 m³ de capacitat.</t>
  </si>
  <si>
    <t xml:space="preserve">mq02rot030a</t>
  </si>
  <si>
    <t xml:space="preserve">h</t>
  </si>
  <si>
    <t xml:space="preserve">Compactadora tàndem autopropulsat, de 63 kW, de 8,75 t, amplada de treball 168 cm.</t>
  </si>
  <si>
    <t xml:space="preserve">Subtotal equip i maquinària: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</si>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</sst>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3.95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</v>
      </c>
      <c r="G10" s="14">
        <v>23.55</v>
      </c>
      <c r="H10" s="14">
        <f ca="1">ROUND(INDIRECT(ADDRESS(ROW()+(0), COLUMN()+(-2), 1))*INDIRECT(ADDRESS(ROW()+(0), COLUMN()+(-1), 1)), 2)</f>
        <v>2.83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0.008</v>
      </c>
      <c r="G13" s="13">
        <v>75.91</v>
      </c>
      <c r="H13" s="13">
        <f ca="1">ROUND(INDIRECT(ADDRESS(ROW()+(0), COLUMN()+(-2), 1))*INDIRECT(ADDRESS(ROW()+(0), COLUMN()+(-1), 1)), 2)</f>
        <v>0.61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0.003</v>
      </c>
      <c r="G14" s="13">
        <v>118.9</v>
      </c>
      <c r="H14" s="13">
        <f ca="1">ROUND(INDIRECT(ADDRESS(ROW()+(0), COLUMN()+(-2), 1))*INDIRECT(ADDRESS(ROW()+(0), COLUMN()+(-1), 1)), 2)</f>
        <v>0.36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0.006</v>
      </c>
      <c r="G15" s="14">
        <v>43.84</v>
      </c>
      <c r="H15" s="14">
        <f ca="1">ROUND(INDIRECT(ADDRESS(ROW()+(0), COLUMN()+(-2), 1))*INDIRECT(ADDRESS(ROW()+(0), COLUMN()+(-1), 1)), 2)</f>
        <v>0.26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0.012</v>
      </c>
      <c r="G18" s="14">
        <v>25.28</v>
      </c>
      <c r="H18" s="14">
        <f ca="1">ROUND(INDIRECT(ADDRESS(ROW()+(0), COLUMN()+(-2), 1))*INDIRECT(ADDRESS(ROW()+(0), COLUMN()+(-1), 1)), 2)</f>
        <v>0.3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0.3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4.36</v>
      </c>
      <c r="H21" s="14">
        <f ca="1">ROUND(INDIRECT(ADDRESS(ROW()+(0), COLUMN()+(-2), 1))*INDIRECT(ADDRESS(ROW()+(0), COLUMN()+(-1), 1))/100, 2)</f>
        <v>0.09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1)),INDIRECT(ADDRESS(ROW()+(-11), COLUMN()+(0), 1))), 2)</f>
        <v>4.45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