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<sst xmlns="http://schemas.openxmlformats.org/spreadsheetml/2006/main" count="44" uniqueCount="44">
  <si>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</si>
  <si>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YMM011</t>
  </si>
  <si>
    <t xml:space="preserve">U</t>
  </si>
  <si>
    <t xml:space="preserve">Reposició de material de farmaciola.</t>
  </si>
  <si>
    <r>
      <rPr>
        <sz val="8.25"/>
        <color rgb="FF000000"/>
        <rFont val="Arial"/>
        <family val="2"/>
      </rPr>
      <t xml:space="preserve">Bossa de gel, caixa d'apòsits, paquet de cotó, rotllo d'esparadrap, caja de analgésico de ácido acetilsalicílico, caixa d'analgèsic de paracetamol, ampolla d'aigua oxigenada, ampolla d'alcohol de 96°, flascó de tintura de iode per la farmaciola d'urgència col·locat en la caseta d'obra, durant el transcurs de l'obra.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</si>
  <si>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</si>
  <si>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</si>
  <si>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</si>
  <si>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</si>
  <si>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</si>
  <si>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</si>
  <si>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</si>
  <si>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mt50eca011b</t>
  </si>
  <si>
    <t xml:space="preserve">U</t>
  </si>
  <si>
    <t xml:space="preserve">Bossa per a gel, de 250 cm³, per a reposició de farmaciola d'urgència.</t>
  </si>
  <si>
    <t xml:space="preserve">mt50eca011e</t>
  </si>
  <si>
    <t xml:space="preserve">U</t>
  </si>
  <si>
    <t xml:space="preserve">Apòsits adhesius, en caixa de 120 unitats, per a reposició de farmaciola d'urgència.</t>
  </si>
  <si>
    <t xml:space="preserve">mt50eca011f</t>
  </si>
  <si>
    <t xml:space="preserve">U</t>
  </si>
  <si>
    <t xml:space="preserve">Cotó hidròfil, en paquet de 100 g, per a reposició de farmaciola d'urgència.</t>
  </si>
  <si>
    <t xml:space="preserve">mt50eca011g</t>
  </si>
  <si>
    <t xml:space="preserve">U</t>
  </si>
  <si>
    <t xml:space="preserve">Esparadrap, en rotllo de 5 cm d'ample i 5 m de longitud, per a reposició de farmaciola d'urgència.</t>
  </si>
  <si>
    <t xml:space="preserve">mt50eca011i</t>
  </si>
  <si>
    <t xml:space="preserve">U</t>
  </si>
  <si>
    <t xml:space="preserve">Analgèsic d'àcid acetilsalicílic, en caixa de 20 comprimits, per a reposició de farmaciola d'urgència.</t>
  </si>
  <si>
    <t xml:space="preserve">mt50eca011j</t>
  </si>
  <si>
    <t xml:space="preserve">U</t>
  </si>
  <si>
    <t xml:space="preserve">Analgèsic de paracetamol, en caixa de 20 comprimits, per a reposició de farmaciola d'urgència.</t>
  </si>
  <si>
    <t xml:space="preserve">mt50eca011l</t>
  </si>
  <si>
    <t xml:space="preserve">U</t>
  </si>
  <si>
    <t xml:space="preserve">Ampolla d'aigua oxigenada, de 250 cm³, per a reposició de farmaciola d'urgència.</t>
  </si>
  <si>
    <t xml:space="preserve">mt50eca011m</t>
  </si>
  <si>
    <t xml:space="preserve">U</t>
  </si>
  <si>
    <t xml:space="preserve">Ampolla d'alcohol de 96°, de 250 cm³, per a reposició de farmaciola d'urgència.</t>
  </si>
  <si>
    <t xml:space="preserve">mt50eca011n</t>
  </si>
  <si>
    <t xml:space="preserve">U</t>
  </si>
  <si>
    <t xml:space="preserve">Flascó de tintura de iode, de 100 cm³, per a reposició de farmaciola d'urgència.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</si>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</sst>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74" customWidth="1"/>
    <col min="3" max="3" width="1.19" customWidth="1"/>
    <col min="4" max="4" width="5.44" customWidth="1"/>
    <col min="5" max="5" width="79.22" customWidth="1"/>
    <col min="6" max="6" width="12.75" customWidth="1"/>
    <col min="7" max="7" width="9.1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4.39</v>
      </c>
      <c r="H10" s="12">
        <f ca="1">ROUND(INDIRECT(ADDRESS(ROW()+(0), COLUMN()+(-2), 1))*INDIRECT(ADDRESS(ROW()+(0), COLUMN()+(-1), 1)), 2)</f>
        <v>4.39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7.92</v>
      </c>
      <c r="H11" s="12">
        <f ca="1">ROUND(INDIRECT(ADDRESS(ROW()+(0), COLUMN()+(-2), 1))*INDIRECT(ADDRESS(ROW()+(0), COLUMN()+(-1), 1)), 2)</f>
        <v>7.92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1.3</v>
      </c>
      <c r="H12" s="12">
        <f ca="1">ROUND(INDIRECT(ADDRESS(ROW()+(0), COLUMN()+(-2), 1))*INDIRECT(ADDRESS(ROW()+(0), COLUMN()+(-1), 1)), 2)</f>
        <v>1.3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5.4</v>
      </c>
      <c r="H13" s="12">
        <f ca="1">ROUND(INDIRECT(ADDRESS(ROW()+(0), COLUMN()+(-2), 1))*INDIRECT(ADDRESS(ROW()+(0), COLUMN()+(-1), 1)), 2)</f>
        <v>5.4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1.8</v>
      </c>
      <c r="H14" s="12">
        <f ca="1">ROUND(INDIRECT(ADDRESS(ROW()+(0), COLUMN()+(-2), 1))*INDIRECT(ADDRESS(ROW()+(0), COLUMN()+(-1), 1)), 2)</f>
        <v>1.8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2.02</v>
      </c>
      <c r="H15" s="12">
        <f ca="1">ROUND(INDIRECT(ADDRESS(ROW()+(0), COLUMN()+(-2), 1))*INDIRECT(ADDRESS(ROW()+(0), COLUMN()+(-1), 1)), 2)</f>
        <v>2.02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2.45</v>
      </c>
      <c r="H16" s="12">
        <f ca="1">ROUND(INDIRECT(ADDRESS(ROW()+(0), COLUMN()+(-2), 1))*INDIRECT(ADDRESS(ROW()+(0), COLUMN()+(-1), 1)), 2)</f>
        <v>2.45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1.94</v>
      </c>
      <c r="H17" s="12">
        <f ca="1">ROUND(INDIRECT(ADDRESS(ROW()+(0), COLUMN()+(-2), 1))*INDIRECT(ADDRESS(ROW()+(0), COLUMN()+(-1), 1)), 2)</f>
        <v>1.94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3.53</v>
      </c>
      <c r="H18" s="14">
        <f ca="1">ROUND(INDIRECT(ADDRESS(ROW()+(0), COLUMN()+(-2), 1))*INDIRECT(ADDRESS(ROW()+(0), COLUMN()+(-1), 1)), 2)</f>
        <v>3.53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30.75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9"/>
      <c r="B21" s="19"/>
      <c r="C21" s="20" t="s">
        <v>41</v>
      </c>
      <c r="D21" s="20"/>
      <c r="E21" s="19" t="s">
        <v>42</v>
      </c>
      <c r="F21" s="13">
        <v>2</v>
      </c>
      <c r="G21" s="14">
        <f ca="1">ROUND(SUM(INDIRECT(ADDRESS(ROW()+(-2), COLUMN()+(1), 1))), 2)</f>
        <v>30.75</v>
      </c>
      <c r="H21" s="14">
        <f ca="1">ROUND(INDIRECT(ADDRESS(ROW()+(0), COLUMN()+(-2), 1))*INDIRECT(ADDRESS(ROW()+(0), COLUMN()+(-1), 1))/100, 2)</f>
        <v>0.62</v>
      </c>
    </row>
    <row r="22" spans="1:8" ht="13.50" thickBot="1" customHeight="1">
      <c r="A22" s="8"/>
      <c r="B22" s="8"/>
      <c r="C22" s="8"/>
      <c r="D22" s="8"/>
      <c r="E22" s="8"/>
      <c r="F22" s="21" t="s">
        <v>43</v>
      </c>
      <c r="G22" s="21"/>
      <c r="H22" s="22">
        <f ca="1">ROUND(SUM(INDIRECT(ADDRESS(ROW()+(-1), COLUMN()+(0), 1)),INDIRECT(ADDRESS(ROW()+(-3), COLUMN()+(0), 1))), 2)</f>
        <v>31.37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