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<sst xmlns="http://schemas.openxmlformats.org/spreadsheetml/2006/main" count="53" uniqueCount="53">
  <si>
    <t xml:space="preserve"/>
  </si>
  <si>
    <t xml:space="preserve">FFI020</t>
  </si>
  <si>
    <t xml:space="preserve">m²</t>
  </si>
  <si>
    <t xml:space="preserve">Mitgera d'un full, de fàbrica de bloc de formigó per a revestir.</t>
  </si>
  <si>
    <r>
      <rPr>
        <sz val="8.25"/>
        <color rgb="FF000000"/>
        <rFont val="Arial"/>
        <family val="2"/>
      </rPr>
      <t xml:space="preserve">Mitgera d'un full, de 17 cm d'espessor, de fàbrica de bloc de formigó lleuger amb argila expandida, massís acústic, 30x20x17 cm, per revestir, amb junts horitzontals de 10 mm d'espessor, junt renfonsada, rebuda amb morter de ciment industrial, color gris, M-5, subministrat a granel.</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</si>
  <si>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</si>
  <si>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</si>
  <si>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</si>
  <si>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</si>
  <si>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</si>
  <si>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</si>
  <si>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</si>
  <si>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mt02bar010bhke</t>
  </si>
  <si>
    <t xml:space="preserve">U</t>
  </si>
  <si>
    <t xml:space="preserve">Bloc de formigó lleuger amb argila expandida, massís acústic, 30x20x17 cm, per revestir, amb un aïllament a soroll aeri de 56,6 dBA, transmitància tèrmica 1,68 W/(m²K), densitat 1700 kg/m³; amb el preu incrementat el 20% en concepte de peces especials. Segons UNE-EN 771-3.</t>
  </si>
  <si>
    <t xml:space="preserve">mt08aaa010a</t>
  </si>
  <si>
    <t xml:space="preserve">m³</t>
  </si>
  <si>
    <t xml:space="preserve">Aigua.</t>
  </si>
  <si>
    <t xml:space="preserve">mt09mif010cb</t>
  </si>
  <si>
    <t xml:space="preserve">t</t>
  </si>
  <si>
    <t xml:space="preserve">Morter industrial per a obra de paleta, de ciment, color gris, categoria M-5 (resistència a compressió 5 N/mm²), subministrat a granel, segons UNE-EN 998-2.</t>
  </si>
  <si>
    <t xml:space="preserve">Subtotal materials:</t>
  </si>
  <si>
    <t xml:space="preserve">Equip i maquinària</t>
  </si>
  <si>
    <t xml:space="preserve">mq06mms010</t>
  </si>
  <si>
    <t xml:space="preserve">h</t>
  </si>
  <si>
    <t xml:space="preserve">Mesclador continu amb sitja, per a morter industrial en sec, subministrat a granel.</t>
  </si>
  <si>
    <t xml:space="preserve">Subtotal equip i maquinària:</t>
  </si>
  <si>
    <t xml:space="preserve">Mà d'obra</t>
  </si>
  <si>
    <t xml:space="preserve">mo021</t>
  </si>
  <si>
    <t xml:space="preserve">h</t>
  </si>
  <si>
    <t xml:space="preserve">Oficial 1ª construcció en treballs de ram de paleta.</t>
  </si>
  <si>
    <t xml:space="preserve">mo114</t>
  </si>
  <si>
    <t xml:space="preserve">h</t>
  </si>
  <si>
    <t xml:space="preserve">Peó ordinari construcció en treballs de ram de paleta.</t>
  </si>
  <si>
    <t xml:space="preserve">Subtotal mà d'obra:</t>
  </si>
  <si>
    <t xml:space="preserve">Costos directes complementaris</t>
  </si>
  <si>
    <t xml:space="preserve">%</t>
  </si>
  <si>
    <t xml:space="preserve">Costos directes complementaris</t>
  </si>
  <si>
    <t xml:space="preserve">Cost de manteniment decennal: 3,10€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</si>
  <si>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(1+2+3+4)</t>
    </r>
    <r>
      <rPr>
        <sz val="8.25"/>
        <color rgb="FF000000"/>
        <rFont val="Arial"/>
        <family val="2"/>
      </rPr>
      <t xml:space="preserve">:</t>
    </r>
  </si>
  <si>
    <t xml:space="preserve">Referència i títol de la norma</t>
  </si>
  <si>
    <r>
      <rPr>
        <sz val="8.25"/>
        <color rgb="FF000000"/>
        <rFont val="Arial"/>
        <family val="2"/>
      </rPr>
      <t xml:space="preserve">Aplicabilitat</t>
    </r>
    <r>
      <rPr>
        <sz val="8.25"/>
        <color rgb="FF000000"/>
        <rFont val="Arial"/>
        <family val="2"/>
      </rPr>
      <t xml:space="preserve">(a)</t>
    </r>
  </si>
  <si>
    <r>
      <rPr>
        <sz val="8.25"/>
        <color rgb="FF000000"/>
        <rFont val="Arial"/>
        <family val="2"/>
      </rPr>
      <t xml:space="preserve">Obligatorietat</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</si>
  <si>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</si>
  <si>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771-3:2011+A1:2015</t>
  </si>
  <si>
    <t xml:space="preserve">2+/4</t>
  </si>
  <si>
    <t xml:space="preserve">Especificaciones de piezas para fábrica de albañilería. Parte 3: Bloques de hormigón (áridos densos y ligeros).</t>
  </si>
  <si>
    <t xml:space="preserve">EN  998-2:2016</t>
  </si>
  <si>
    <t xml:space="preserve">2+/4</t>
  </si>
  <si>
    <t xml:space="preserve">Especificaciones de los morteros para albañilería. Parte 2: Morteros para albañilería</t>
  </si>
  <si>
    <r>
      <rPr>
        <sz val="8.25"/>
        <color rgb="FF000000"/>
        <rFont val="Arial"/>
        <family val="2"/>
      </rPr>
      <t xml:space="preserve">(a)</t>
    </r>
    <r>
      <rPr>
        <sz val="8.25"/>
        <color rgb="FF000000"/>
        <rFont val="Arial"/>
        <family val="2"/>
      </rPr>
      <t xml:space="preserve"> </t>
    </r>
    <r>
      <rPr>
        <sz val="8.25"/>
        <color rgb="FF000000"/>
        <rFont val="Arial"/>
        <family val="2"/>
      </rPr>
      <t xml:space="preserve">Data d'aplicabilitat de la norma harmonitzada</t>
    </r>
  </si>
  <si>
    <r>
      <rPr>
        <sz val="8.25"/>
        <color rgb="FF000000"/>
        <rFont val="Arial"/>
        <family val="2"/>
      </rPr>
      <t xml:space="preserve">(b)</t>
    </r>
    <r>
      <rPr>
        <sz val="8.25"/>
        <color rgb="FF000000"/>
        <rFont val="Arial"/>
        <family val="2"/>
      </rPr>
      <t xml:space="preserve"> </t>
    </r>
    <r>
      <rPr>
        <sz val="8.25"/>
        <color rgb="FF000000"/>
        <rFont val="Arial"/>
        <family val="2"/>
      </rPr>
      <t xml:space="preserve">Data en què finalitza el període de coexistència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</si>
  <si>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d'avaluació i verificació de la constància de les prestacions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</si>
</sst>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6.97" customWidth="1"/>
    <col min="2" max="2" width="6.29" customWidth="1"/>
    <col min="3" max="3" width="1.70" customWidth="1"/>
    <col min="4" max="4" width="6.63" customWidth="1"/>
    <col min="5" max="5" width="70.72" customWidth="1"/>
    <col min="6" max="6" width="2.21" customWidth="1"/>
    <col min="7" max="7" width="11.73" customWidth="1"/>
    <col min="8" max="8" width="1.02" customWidth="1"/>
    <col min="9" max="9" width="12.24"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2" t="s">
        <v>3</v>
      </c>
      <c r="D3" s="2"/>
      <c r="E3" s="2"/>
      <c r="F3" s="2"/>
      <c r="G3" s="2"/>
      <c r="H3" s="2"/>
      <c r="I3" s="2"/>
      <c r="J3" s="2"/>
    </row>
    <row r="5" spans="1:10" ht="34.50" thickBot="1" customHeight="1">
      <c r="A5" s="5" t="s">
        <v>4</v>
      </c>
      <c r="B5" s="5"/>
      <c r="C5" s="5"/>
      <c r="D5" s="5"/>
      <c r="E5" s="5"/>
      <c r="F5" s="5"/>
      <c r="G5" s="5"/>
      <c r="H5" s="5"/>
      <c r="I5" s="5"/>
      <c r="J5" s="5"/>
    </row>
    <row r="8" spans="1:10" ht="24.00" thickBot="1" customHeight="1">
      <c r="A8" s="6" t="s">
        <v>5</v>
      </c>
      <c r="B8" s="6"/>
      <c r="C8" s="6"/>
      <c r="D8" s="6" t="s">
        <v>6</v>
      </c>
      <c r="E8" s="6" t="s">
        <v>7</v>
      </c>
      <c r="F8" s="7" t="s">
        <v>8</v>
      </c>
      <c r="G8" s="7"/>
      <c r="H8" s="7"/>
      <c r="I8" s="7" t="s">
        <v>9</v>
      </c>
      <c r="J8" s="7" t="s">
        <v>10</v>
      </c>
    </row>
    <row r="9" spans="1:10" ht="13.50" thickBot="1" customHeight="1">
      <c r="A9" s="8">
        <v>1</v>
      </c>
      <c r="B9" s="8"/>
      <c r="C9" s="8"/>
      <c r="D9" s="8"/>
      <c r="E9" s="9" t="s">
        <v>11</v>
      </c>
      <c r="F9" s="9"/>
      <c r="G9" s="9"/>
      <c r="H9" s="9"/>
      <c r="I9" s="8"/>
      <c r="J9" s="8"/>
    </row>
    <row r="10" spans="1:10" ht="45.00" thickBot="1" customHeight="1">
      <c r="A10" s="1" t="s">
        <v>12</v>
      </c>
      <c r="B10" s="1"/>
      <c r="C10" s="1"/>
      <c r="D10" s="10" t="s">
        <v>13</v>
      </c>
      <c r="E10" s="1" t="s">
        <v>14</v>
      </c>
      <c r="F10" s="11">
        <v>16.8</v>
      </c>
      <c r="G10" s="11"/>
      <c r="H10" s="11"/>
      <c r="I10" s="12">
        <v>1.63</v>
      </c>
      <c r="J10" s="12">
        <f ca="1">ROUND(INDIRECT(ADDRESS(ROW()+(0), COLUMN()+(-4), 1))*INDIRECT(ADDRESS(ROW()+(0), COLUMN()+(-1), 1)), 2)</f>
        <v>27.38</v>
      </c>
    </row>
    <row r="11" spans="1:10" ht="13.50" thickBot="1" customHeight="1">
      <c r="A11" s="1" t="s">
        <v>15</v>
      </c>
      <c r="B11" s="1"/>
      <c r="C11" s="1"/>
      <c r="D11" s="10" t="s">
        <v>16</v>
      </c>
      <c r="E11" s="1" t="s">
        <v>17</v>
      </c>
      <c r="F11" s="11">
        <v>0.004</v>
      </c>
      <c r="G11" s="11"/>
      <c r="H11" s="11"/>
      <c r="I11" s="12">
        <v>1.5</v>
      </c>
      <c r="J11" s="12">
        <f ca="1">ROUND(INDIRECT(ADDRESS(ROW()+(0), COLUMN()+(-4), 1))*INDIRECT(ADDRESS(ROW()+(0), COLUMN()+(-1), 1)), 2)</f>
        <v>0.01</v>
      </c>
    </row>
    <row r="12" spans="1:10" ht="24.00" thickBot="1" customHeight="1">
      <c r="A12" s="1" t="s">
        <v>18</v>
      </c>
      <c r="B12" s="1"/>
      <c r="C12" s="1"/>
      <c r="D12" s="10" t="s">
        <v>19</v>
      </c>
      <c r="E12" s="1" t="s">
        <v>20</v>
      </c>
      <c r="F12" s="13">
        <v>0.015</v>
      </c>
      <c r="G12" s="13"/>
      <c r="H12" s="13"/>
      <c r="I12" s="14">
        <v>50.2</v>
      </c>
      <c r="J12" s="14">
        <f ca="1">ROUND(INDIRECT(ADDRESS(ROW()+(0), COLUMN()+(-4), 1))*INDIRECT(ADDRESS(ROW()+(0), COLUMN()+(-1), 1)), 2)</f>
        <v>0.75</v>
      </c>
    </row>
    <row r="13" spans="1:10" ht="13.50" thickBot="1" customHeight="1">
      <c r="A13" s="15"/>
      <c r="B13" s="15"/>
      <c r="C13" s="15"/>
      <c r="D13" s="15"/>
      <c r="E13" s="15"/>
      <c r="F13" s="9" t="s">
        <v>21</v>
      </c>
      <c r="G13" s="9"/>
      <c r="H13" s="9"/>
      <c r="I13" s="9"/>
      <c r="J13" s="17">
        <f ca="1">ROUND(SUM(INDIRECT(ADDRESS(ROW()+(-1), COLUMN()+(0), 1)),INDIRECT(ADDRESS(ROW()+(-2), COLUMN()+(0), 1)),INDIRECT(ADDRESS(ROW()+(-3), COLUMN()+(0), 1))), 2)</f>
        <v>28.14</v>
      </c>
    </row>
    <row r="14" spans="1:10" ht="13.50" thickBot="1" customHeight="1">
      <c r="A14" s="15">
        <v>2</v>
      </c>
      <c r="B14" s="15"/>
      <c r="C14" s="15"/>
      <c r="D14" s="15"/>
      <c r="E14" s="18" t="s">
        <v>22</v>
      </c>
      <c r="F14" s="18"/>
      <c r="G14" s="18"/>
      <c r="H14" s="18"/>
      <c r="I14" s="15"/>
      <c r="J14" s="15"/>
    </row>
    <row r="15" spans="1:10" ht="13.50" thickBot="1" customHeight="1">
      <c r="A15" s="1" t="s">
        <v>23</v>
      </c>
      <c r="B15" s="1"/>
      <c r="C15" s="1"/>
      <c r="D15" s="10" t="s">
        <v>24</v>
      </c>
      <c r="E15" s="1" t="s">
        <v>25</v>
      </c>
      <c r="F15" s="13">
        <v>0.066</v>
      </c>
      <c r="G15" s="13"/>
      <c r="H15" s="13"/>
      <c r="I15" s="14">
        <v>1.94</v>
      </c>
      <c r="J15" s="14">
        <f ca="1">ROUND(INDIRECT(ADDRESS(ROW()+(0), COLUMN()+(-4), 1))*INDIRECT(ADDRESS(ROW()+(0), COLUMN()+(-1), 1)), 2)</f>
        <v>0.13</v>
      </c>
    </row>
    <row r="16" spans="1:10" ht="13.50" thickBot="1" customHeight="1">
      <c r="A16" s="15"/>
      <c r="B16" s="15"/>
      <c r="C16" s="15"/>
      <c r="D16" s="15"/>
      <c r="E16" s="15"/>
      <c r="F16" s="9" t="s">
        <v>26</v>
      </c>
      <c r="G16" s="9"/>
      <c r="H16" s="9"/>
      <c r="I16" s="9"/>
      <c r="J16" s="17">
        <f ca="1">ROUND(SUM(INDIRECT(ADDRESS(ROW()+(-1), COLUMN()+(0), 1))), 2)</f>
        <v>0.13</v>
      </c>
    </row>
    <row r="17" spans="1:10" ht="13.50" thickBot="1" customHeight="1">
      <c r="A17" s="15">
        <v>3</v>
      </c>
      <c r="B17" s="15"/>
      <c r="C17" s="15"/>
      <c r="D17" s="15"/>
      <c r="E17" s="18" t="s">
        <v>27</v>
      </c>
      <c r="F17" s="18"/>
      <c r="G17" s="18"/>
      <c r="H17" s="18"/>
      <c r="I17" s="15"/>
      <c r="J17" s="15"/>
    </row>
    <row r="18" spans="1:10" ht="13.50" thickBot="1" customHeight="1">
      <c r="A18" s="1" t="s">
        <v>28</v>
      </c>
      <c r="B18" s="1"/>
      <c r="C18" s="1"/>
      <c r="D18" s="10" t="s">
        <v>29</v>
      </c>
      <c r="E18" s="1" t="s">
        <v>30</v>
      </c>
      <c r="F18" s="11">
        <v>0.8</v>
      </c>
      <c r="G18" s="11"/>
      <c r="H18" s="11"/>
      <c r="I18" s="12">
        <v>28.42</v>
      </c>
      <c r="J18" s="12">
        <f ca="1">ROUND(INDIRECT(ADDRESS(ROW()+(0), COLUMN()+(-4), 1))*INDIRECT(ADDRESS(ROW()+(0), COLUMN()+(-1), 1)), 2)</f>
        <v>22.74</v>
      </c>
    </row>
    <row r="19" spans="1:10" ht="13.50" thickBot="1" customHeight="1">
      <c r="A19" s="1" t="s">
        <v>31</v>
      </c>
      <c r="B19" s="1"/>
      <c r="C19" s="1"/>
      <c r="D19" s="10" t="s">
        <v>32</v>
      </c>
      <c r="E19" s="1" t="s">
        <v>33</v>
      </c>
      <c r="F19" s="13">
        <v>0.414</v>
      </c>
      <c r="G19" s="13"/>
      <c r="H19" s="13"/>
      <c r="I19" s="14">
        <v>23.81</v>
      </c>
      <c r="J19" s="14">
        <f ca="1">ROUND(INDIRECT(ADDRESS(ROW()+(0), COLUMN()+(-4), 1))*INDIRECT(ADDRESS(ROW()+(0), COLUMN()+(-1), 1)), 2)</f>
        <v>9.86</v>
      </c>
    </row>
    <row r="20" spans="1:10" ht="13.50" thickBot="1" customHeight="1">
      <c r="A20" s="15"/>
      <c r="B20" s="15"/>
      <c r="C20" s="15"/>
      <c r="D20" s="15"/>
      <c r="E20" s="15"/>
      <c r="F20" s="9" t="s">
        <v>34</v>
      </c>
      <c r="G20" s="9"/>
      <c r="H20" s="9"/>
      <c r="I20" s="9"/>
      <c r="J20" s="17">
        <f ca="1">ROUND(SUM(INDIRECT(ADDRESS(ROW()+(-1), COLUMN()+(0), 1)),INDIRECT(ADDRESS(ROW()+(-2), COLUMN()+(0), 1))), 2)</f>
        <v>32.6</v>
      </c>
    </row>
    <row r="21" spans="1:10" ht="13.50" thickBot="1" customHeight="1">
      <c r="A21" s="15">
        <v>4</v>
      </c>
      <c r="B21" s="15"/>
      <c r="C21" s="15"/>
      <c r="D21" s="15"/>
      <c r="E21" s="18" t="s">
        <v>35</v>
      </c>
      <c r="F21" s="18"/>
      <c r="G21" s="18"/>
      <c r="H21" s="18"/>
      <c r="I21" s="15"/>
      <c r="J21" s="15"/>
    </row>
    <row r="22" spans="1:10" ht="13.50" thickBot="1" customHeight="1">
      <c r="A22" s="19"/>
      <c r="B22" s="19"/>
      <c r="C22" s="19"/>
      <c r="D22" s="20" t="s">
        <v>36</v>
      </c>
      <c r="E22" s="19" t="s">
        <v>37</v>
      </c>
      <c r="F22" s="13">
        <v>2</v>
      </c>
      <c r="G22" s="13"/>
      <c r="H22" s="13"/>
      <c r="I22" s="14">
        <f ca="1">ROUND(SUM(INDIRECT(ADDRESS(ROW()+(-2), COLUMN()+(1), 1)),INDIRECT(ADDRESS(ROW()+(-6), COLUMN()+(1), 1)),INDIRECT(ADDRESS(ROW()+(-9), COLUMN()+(1), 1))), 2)</f>
        <v>60.87</v>
      </c>
      <c r="J22" s="14">
        <f ca="1">ROUND(INDIRECT(ADDRESS(ROW()+(0), COLUMN()+(-4), 1))*INDIRECT(ADDRESS(ROW()+(0), COLUMN()+(-1), 1))/100, 2)</f>
        <v>1.22</v>
      </c>
    </row>
    <row r="23" spans="1:10" ht="13.50" thickBot="1" customHeight="1">
      <c r="A23" s="21" t="s">
        <v>38</v>
      </c>
      <c r="B23" s="21"/>
      <c r="C23" s="21"/>
      <c r="D23" s="22"/>
      <c r="E23" s="23"/>
      <c r="F23" s="24" t="s">
        <v>39</v>
      </c>
      <c r="G23" s="24"/>
      <c r="H23" s="24"/>
      <c r="I23" s="25"/>
      <c r="J23" s="26">
        <f ca="1">ROUND(SUM(INDIRECT(ADDRESS(ROW()+(-1), COLUMN()+(0), 1)),INDIRECT(ADDRESS(ROW()+(-3), COLUMN()+(0), 1)),INDIRECT(ADDRESS(ROW()+(-7), COLUMN()+(0), 1)),INDIRECT(ADDRESS(ROW()+(-10), COLUMN()+(0), 1))), 2)</f>
        <v>62.09</v>
      </c>
    </row>
    <row r="26" spans="1:10" ht="13.50" thickBot="1" customHeight="1">
      <c r="A26" s="27" t="s">
        <v>40</v>
      </c>
      <c r="B26" s="27"/>
      <c r="C26" s="27"/>
      <c r="D26" s="27"/>
      <c r="E26" s="27"/>
      <c r="F26" s="27"/>
      <c r="G26" s="27" t="s">
        <v>41</v>
      </c>
      <c r="H26" s="27" t="s">
        <v>42</v>
      </c>
      <c r="I26" s="27"/>
      <c r="J26" s="27" t="s">
        <v>43</v>
      </c>
    </row>
    <row r="27" spans="1:10" ht="13.50" thickBot="1" customHeight="1">
      <c r="A27" s="28" t="s">
        <v>44</v>
      </c>
      <c r="B27" s="28"/>
      <c r="C27" s="28"/>
      <c r="D27" s="28"/>
      <c r="E27" s="28"/>
      <c r="F27" s="28"/>
      <c r="G27" s="29">
        <v>1.06202e+006</v>
      </c>
      <c r="H27" s="29">
        <v>1.06202e+006</v>
      </c>
      <c r="I27" s="29"/>
      <c r="J27" s="29" t="s">
        <v>45</v>
      </c>
    </row>
    <row r="28" spans="1:10" ht="13.50" thickBot="1" customHeight="1">
      <c r="A28" s="30" t="s">
        <v>46</v>
      </c>
      <c r="B28" s="30"/>
      <c r="C28" s="30"/>
      <c r="D28" s="30"/>
      <c r="E28" s="30"/>
      <c r="F28" s="30"/>
      <c r="G28" s="31"/>
      <c r="H28" s="31"/>
      <c r="I28" s="31"/>
      <c r="J28" s="31"/>
    </row>
    <row r="29" spans="1:10" ht="13.50" thickBot="1" customHeight="1">
      <c r="A29" s="28" t="s">
        <v>47</v>
      </c>
      <c r="B29" s="28"/>
      <c r="C29" s="28"/>
      <c r="D29" s="28"/>
      <c r="E29" s="28"/>
      <c r="F29" s="28"/>
      <c r="G29" s="29">
        <v>1.18202e+006</v>
      </c>
      <c r="H29" s="29">
        <v>1.18202e+006</v>
      </c>
      <c r="I29" s="29"/>
      <c r="J29" s="29" t="s">
        <v>48</v>
      </c>
    </row>
    <row r="30" spans="1:10" ht="13.50" thickBot="1" customHeight="1">
      <c r="A30" s="30" t="s">
        <v>49</v>
      </c>
      <c r="B30" s="30"/>
      <c r="C30" s="30"/>
      <c r="D30" s="30"/>
      <c r="E30" s="30"/>
      <c r="F30" s="30"/>
      <c r="G30" s="31"/>
      <c r="H30" s="31"/>
      <c r="I30" s="31"/>
      <c r="J30" s="31"/>
    </row>
    <row r="33" spans="1:1" ht="33.75" thickBot="1" customHeight="1">
      <c r="A33" s="1" t="s">
        <v>50</v>
      </c>
      <c r="B33" s="1"/>
      <c r="C33" s="1"/>
      <c r="D33" s="1"/>
      <c r="E33" s="1"/>
      <c r="F33" s="1"/>
      <c r="G33" s="1"/>
      <c r="H33" s="1"/>
      <c r="I33" s="1"/>
      <c r="J33" s="1"/>
    </row>
    <row r="34" spans="1:1" ht="33.75" thickBot="1" customHeight="1">
      <c r="A34" s="1" t="s">
        <v>51</v>
      </c>
      <c r="B34" s="1"/>
      <c r="C34" s="1"/>
      <c r="D34" s="1"/>
      <c r="E34" s="1"/>
      <c r="F34" s="1"/>
      <c r="G34" s="1"/>
      <c r="H34" s="1"/>
      <c r="I34" s="1"/>
      <c r="J34" s="1"/>
    </row>
    <row r="35" spans="1:1" ht="33.75" thickBot="1" customHeight="1">
      <c r="A35" s="1" t="s">
        <v>52</v>
      </c>
      <c r="B35" s="1"/>
      <c r="C35" s="1"/>
      <c r="D35" s="1"/>
      <c r="E35" s="1"/>
      <c r="F35" s="1"/>
      <c r="G35" s="1"/>
      <c r="H35" s="1"/>
      <c r="I35" s="1"/>
      <c r="J35" s="1"/>
    </row>
  </sheetData>
  <mergeCells count="50">
    <mergeCell ref="A1:J1"/>
    <mergeCell ref="C3:J3"/>
    <mergeCell ref="A5:J5"/>
    <mergeCell ref="A8:C8"/>
    <mergeCell ref="F8:H8"/>
    <mergeCell ref="A9:C9"/>
    <mergeCell ref="E9:H9"/>
    <mergeCell ref="A10:C10"/>
    <mergeCell ref="F10:H10"/>
    <mergeCell ref="A11:C11"/>
    <mergeCell ref="F11:H11"/>
    <mergeCell ref="A12:C12"/>
    <mergeCell ref="F12:H12"/>
    <mergeCell ref="A13:C13"/>
    <mergeCell ref="F13:I13"/>
    <mergeCell ref="A14:C14"/>
    <mergeCell ref="E14:H14"/>
    <mergeCell ref="A15:C15"/>
    <mergeCell ref="F15:H15"/>
    <mergeCell ref="A16:C16"/>
    <mergeCell ref="F16:I16"/>
    <mergeCell ref="A17:C17"/>
    <mergeCell ref="E17:H17"/>
    <mergeCell ref="A18:C18"/>
    <mergeCell ref="F18:H18"/>
    <mergeCell ref="A19:C19"/>
    <mergeCell ref="F19:H19"/>
    <mergeCell ref="A20:C20"/>
    <mergeCell ref="F20:I20"/>
    <mergeCell ref="A21:C21"/>
    <mergeCell ref="E21:H21"/>
    <mergeCell ref="A22:C22"/>
    <mergeCell ref="F22:H22"/>
    <mergeCell ref="A23:E23"/>
    <mergeCell ref="F23:I23"/>
    <mergeCell ref="A26:F26"/>
    <mergeCell ref="H26:I26"/>
    <mergeCell ref="A27:F27"/>
    <mergeCell ref="G27:G28"/>
    <mergeCell ref="H27:I28"/>
    <mergeCell ref="J27:J28"/>
    <mergeCell ref="A28:F28"/>
    <mergeCell ref="A29:F29"/>
    <mergeCell ref="G29:G30"/>
    <mergeCell ref="H29:I30"/>
    <mergeCell ref="J29:J30"/>
    <mergeCell ref="A30:F30"/>
    <mergeCell ref="A33:J33"/>
    <mergeCell ref="A34:J34"/>
    <mergeCell ref="A35:J35"/>
  </mergeCells>
  <pageMargins left="0.147638" right="0.147638" top="0.206693" bottom="0.206693" header="0.0" footer="0.0"/>
  <pageSetup paperSize="9" orientation="portrait"/>
  <rowBreaks count="0" manualBreakCount="0">
    </rowBreaks>
</worksheet>
</file>