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<sst xmlns="http://schemas.openxmlformats.org/spreadsheetml/2006/main" count="44" uniqueCount="44">
  <si>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</si>
  <si>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FFY050</t>
  </si>
  <si>
    <t xml:space="preserve">m</t>
  </si>
  <si>
    <t xml:space="preserve">Reparació d'esquerda en fàbrica, amb escuma de poliuretà.</t>
  </si>
  <si>
    <r>
      <rPr>
        <sz val="8.25"/>
        <color rgb="FF000000"/>
        <rFont val="Arial"/>
        <family val="2"/>
      </rPr>
      <t xml:space="preserve">Reparació d'esquerda de fàbrica mitjançant injecció d'escuma de poliuretà expansiva aplicada amb cànula, per a reomplert del buit de l'esquerda i segellat amb morter a base de ciment hidràulic, modificat amb polímers, color gris, amb resistència a compressió a 28 dies major de 25 N/mm², classe R3, tipus PCC, segons UNE-EN 1504-3, Euroclasse A1 de reacció al foc, segons UNE-EN 13501-1, en capa de 3 mm de gruix mitjà, acabat remolinat, fins a igualar la superfície reparada amb la resta del revestiment del pany.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</si>
  <si>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</si>
  <si>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</si>
  <si>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</si>
  <si>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</si>
  <si>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</si>
  <si>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</si>
  <si>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</si>
  <si>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mt13blw110b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</si>
  <si>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</si>
  <si>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cànula; segons UNE-EN 13165.</t>
  </si>
  <si>
    <t xml:space="preserve">mt09red170c</t>
  </si>
  <si>
    <t xml:space="preserve">kg</t>
  </si>
  <si>
    <t xml:space="preserve">Morter a base de ciment hidràulic, modificat amb polímers, color gris, amb resistència a compressió a 28 dies major de 25 N/mm², classe R3, tipus PCC, segons UNE-EN 1504-3, Euroclasse A1 de reacció al foc, segons UNE-EN 13501-1, per a reparació superficial i acabat d'estructures de formigó.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</si>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</sst>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5.78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0.32</v>
      </c>
      <c r="H10" s="11"/>
      <c r="I10" s="12">
        <v>7.2</v>
      </c>
      <c r="J10" s="12"/>
      <c r="K10" s="12">
        <f ca="1">ROUND(INDIRECT(ADDRESS(ROW()+(0), COLUMN()+(-4), 1))*INDIRECT(ADDRESS(ROW()+(0), COLUMN()+(-2), 1)), 2)</f>
        <v>2.3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0.6</v>
      </c>
      <c r="H11" s="13"/>
      <c r="I11" s="14">
        <v>0.98</v>
      </c>
      <c r="J11" s="14"/>
      <c r="K11" s="14">
        <f ca="1">ROUND(INDIRECT(ADDRESS(ROW()+(0), COLUMN()+(-4), 1))*INDIRECT(ADDRESS(ROW()+(0), COLUMN()+(-2), 1)), 2)</f>
        <v>0.59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2.89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0.207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5.88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0.207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5.23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11.11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14</v>
      </c>
      <c r="J18" s="14"/>
      <c r="K18" s="14">
        <f ca="1">ROUND(INDIRECT(ADDRESS(ROW()+(0), COLUMN()+(-4), 1))*INDIRECT(ADDRESS(ROW()+(0), COLUMN()+(-2), 1))/100, 2)</f>
        <v>0.28</v>
      </c>
    </row>
    <row r="19" spans="1:11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1"/>
      <c r="K19" s="22">
        <f ca="1">ROUND(SUM(INDIRECT(ADDRESS(ROW()+(-1), COLUMN()+(0), 1)),INDIRECT(ADDRESS(ROW()+(-3), COLUMN()+(0), 1)),INDIRECT(ADDRESS(ROW()+(-7), COLUMN()+(0), 1))), 2)</f>
        <v>14.28</v>
      </c>
    </row>
    <row r="22" spans="1:11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  <c r="K22" s="23"/>
    </row>
    <row r="23" spans="1:11" ht="13.50" thickBot="1" customHeight="1">
      <c r="A23" s="24" t="s">
        <v>35</v>
      </c>
      <c r="B23" s="24"/>
      <c r="C23" s="24"/>
      <c r="D23" s="24"/>
      <c r="E23" s="24"/>
      <c r="F23" s="25">
        <v>1.4102e+007</v>
      </c>
      <c r="G23" s="25"/>
      <c r="H23" s="25">
        <v>1.4102e+007</v>
      </c>
      <c r="I23" s="25"/>
      <c r="J23" s="25" t="s">
        <v>36</v>
      </c>
      <c r="K23" s="25"/>
    </row>
    <row r="24" spans="1:11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  <c r="K24" s="27"/>
    </row>
    <row r="25" spans="1:11" ht="13.50" thickBot="1" customHeight="1">
      <c r="A25" s="24" t="s">
        <v>38</v>
      </c>
      <c r="B25" s="24"/>
      <c r="C25" s="24"/>
      <c r="D25" s="24"/>
      <c r="E25" s="24"/>
      <c r="F25" s="25">
        <v>1.10201e+006</v>
      </c>
      <c r="G25" s="25"/>
      <c r="H25" s="25">
        <v>112009</v>
      </c>
      <c r="I25" s="25"/>
      <c r="J25" s="25" t="s">
        <v>39</v>
      </c>
      <c r="K25" s="25"/>
    </row>
    <row r="26" spans="1:11" ht="24.00" thickBot="1" customHeight="1">
      <c r="A26" s="26" t="s">
        <v>40</v>
      </c>
      <c r="B26" s="26"/>
      <c r="C26" s="26"/>
      <c r="D26" s="26"/>
      <c r="E26" s="26"/>
      <c r="F26" s="27"/>
      <c r="G26" s="27"/>
      <c r="H26" s="27"/>
      <c r="I26" s="27"/>
      <c r="J26" s="27"/>
      <c r="K26" s="27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